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192.168.11.13\marugoto\03様式・手引・パンフ・広域説明資料等\広域組織ＣＤＲＯＭ【R05】個別組織用\01 活動関係\"/>
    </mc:Choice>
  </mc:AlternateContent>
  <xr:revisionPtr revIDLastSave="0" documentId="13_ncr:1_{A4183B35-60E4-4166-9E09-89F2F42E6DCB}" xr6:coauthVersionLast="47" xr6:coauthVersionMax="47" xr10:uidLastSave="{00000000-0000-0000-0000-000000000000}"/>
  <bookViews>
    <workbookView xWindow="-120" yWindow="-120" windowWidth="29040" windowHeight="15840" tabRatio="825" xr2:uid="{00000000-000D-0000-FFFF-FFFF00000000}"/>
  </bookViews>
  <sheets>
    <sheet name="活動計画書" sheetId="27" r:id="rId1"/>
    <sheet name="活動計画書　記入例" sheetId="63" r:id="rId2"/>
    <sheet name="【選択肢】" sheetId="30" state="hidden" r:id="rId3"/>
  </sheets>
  <definedNames>
    <definedName name="A.■か□">【選択肢】!$A$3:$A$4</definedName>
    <definedName name="B.○か空白">【選択肢】!$B$3:$B$4</definedName>
    <definedName name="Ｃ1.計画欄">【選択肢】!$C$3:$C$4</definedName>
    <definedName name="Ｃ2.実施欄">【選択肢】!$C$3:$C$5</definedName>
    <definedName name="D.農村環境保全活動のテーマ">【選択肢】!$D$3:$D$6</definedName>
    <definedName name="E.高度な保全活動">【選択肢】!$E$3:$E$11</definedName>
    <definedName name="F.施設">【選択肢】!$F$3:$F$6</definedName>
    <definedName name="G.単位">【選択肢】!$G$3:$G$4</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Ｊ.金銭出納簿の収支の分類">【選択肢】!$J$3:$J$10</definedName>
    <definedName name="K.農村環境保全活動">【選択肢】!$Q$44:$Q$64</definedName>
    <definedName name="L.増進活動">【選択肢】!$R$57:$R$64</definedName>
    <definedName name="M.長寿命化">【選択肢】!$S$66:$S$71</definedName>
    <definedName name="_xlnm.Print_Area" localSheetId="2">【選択肢】!$K$1:$T$85</definedName>
    <definedName name="_xlnm.Print_Area" localSheetId="0">活動計画書!$A$61:$V$147</definedName>
    <definedName name="_xlnm.Print_Area" localSheetId="1">'活動計画書　記入例'!$A$61:$AD$146</definedName>
  </definedNames>
  <calcPr calcId="181029"/>
</workbook>
</file>

<file path=xl/calcChain.xml><?xml version="1.0" encoding="utf-8"?>
<calcChain xmlns="http://schemas.openxmlformats.org/spreadsheetml/2006/main">
  <c r="C40" i="63" l="1"/>
  <c r="C39" i="63"/>
  <c r="I37" i="63"/>
  <c r="I36" i="63"/>
  <c r="I35" i="63"/>
  <c r="I34" i="63"/>
  <c r="I33" i="63"/>
  <c r="I40" i="63" s="1"/>
  <c r="I32" i="63"/>
  <c r="I39" i="63" s="1"/>
  <c r="C28" i="63"/>
  <c r="C27" i="63"/>
  <c r="F25" i="63"/>
  <c r="I25" i="63" s="1"/>
  <c r="I24" i="63"/>
  <c r="F23" i="63"/>
  <c r="I23" i="63" s="1"/>
  <c r="I22" i="63"/>
  <c r="F21" i="63"/>
  <c r="I21" i="63" s="1"/>
  <c r="I28" i="63" s="1"/>
  <c r="I20" i="63"/>
  <c r="I27" i="63" s="1"/>
  <c r="C16" i="63"/>
  <c r="C15" i="63"/>
  <c r="I13" i="63"/>
  <c r="I12" i="63"/>
  <c r="I11" i="63"/>
  <c r="I10" i="63"/>
  <c r="I9" i="63"/>
  <c r="I16" i="63" s="1"/>
  <c r="I8" i="63"/>
  <c r="I15" i="63" s="1"/>
  <c r="P73" i="30" l="1"/>
  <c r="P74" i="30"/>
  <c r="P75" i="30"/>
  <c r="P76" i="30"/>
  <c r="P77" i="30"/>
  <c r="P78" i="30"/>
  <c r="P79" i="30"/>
  <c r="P72" i="30"/>
  <c r="P47" i="30" l="1"/>
  <c r="F25" i="27" l="1"/>
  <c r="F23" i="27"/>
  <c r="F21" i="27"/>
  <c r="C39" i="27" l="1"/>
  <c r="I37" i="27" l="1"/>
  <c r="I36" i="27"/>
  <c r="I35" i="27"/>
  <c r="I34" i="27"/>
  <c r="I33" i="27"/>
  <c r="I40" i="27" s="1"/>
  <c r="I32" i="27"/>
  <c r="I39" i="27" s="1"/>
  <c r="I25" i="27"/>
  <c r="I24" i="27"/>
  <c r="I23" i="27"/>
  <c r="I22" i="27"/>
  <c r="I21" i="27"/>
  <c r="I20" i="27"/>
  <c r="I13" i="27"/>
  <c r="I12" i="27"/>
  <c r="I11" i="27"/>
  <c r="I10" i="27"/>
  <c r="I9" i="27"/>
  <c r="I8" i="27"/>
  <c r="C40" i="27" l="1"/>
  <c r="C27" i="27"/>
  <c r="C15" i="27"/>
  <c r="C28" i="27"/>
  <c r="C16" i="27"/>
  <c r="P71" i="30"/>
  <c r="P70" i="30"/>
  <c r="P69" i="30"/>
  <c r="P68" i="30"/>
  <c r="P67" i="30"/>
  <c r="P66" i="30"/>
  <c r="P65" i="30"/>
  <c r="P64" i="30"/>
  <c r="P63" i="30"/>
  <c r="P62" i="30"/>
  <c r="P61" i="30"/>
  <c r="P60" i="30"/>
  <c r="P59" i="30"/>
  <c r="P58" i="30"/>
  <c r="P57" i="30"/>
  <c r="P56" i="30"/>
  <c r="P55" i="30"/>
  <c r="P54" i="30"/>
  <c r="P53" i="30"/>
  <c r="P52" i="30"/>
  <c r="P51" i="30"/>
  <c r="P50" i="30"/>
  <c r="P49" i="30"/>
  <c r="P48" i="30"/>
  <c r="P46" i="30"/>
  <c r="P45" i="30"/>
  <c r="P44" i="30"/>
  <c r="P43" i="30"/>
  <c r="P42" i="30"/>
  <c r="P41" i="30"/>
  <c r="P40" i="30"/>
  <c r="P39" i="30"/>
  <c r="P38" i="30"/>
  <c r="P37" i="30"/>
  <c r="P36" i="30"/>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9" i="30"/>
  <c r="P8" i="30"/>
  <c r="P7" i="30"/>
  <c r="P6" i="30"/>
  <c r="I16" i="27" l="1"/>
  <c r="I15" i="27"/>
  <c r="I28" i="27"/>
  <c r="I27" i="27"/>
</calcChain>
</file>

<file path=xl/sharedStrings.xml><?xml version="1.0" encoding="utf-8"?>
<sst xmlns="http://schemas.openxmlformats.org/spreadsheetml/2006/main" count="1089" uniqueCount="431">
  <si>
    <t>活動項目</t>
    <rPh sb="0" eb="2">
      <t>カツドウ</t>
    </rPh>
    <rPh sb="2" eb="4">
      <t>コウモク</t>
    </rPh>
    <phoneticPr fontId="3"/>
  </si>
  <si>
    <t>水路</t>
    <rPh sb="0" eb="2">
      <t>スイロ</t>
    </rPh>
    <phoneticPr fontId="3"/>
  </si>
  <si>
    <t>農道</t>
    <rPh sb="0" eb="2">
      <t>ノウドウ</t>
    </rPh>
    <phoneticPr fontId="3"/>
  </si>
  <si>
    <t>ため池</t>
    <rPh sb="2" eb="3">
      <t>イケ</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</si>
  <si>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</si>
  <si>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t>
    <phoneticPr fontId="3"/>
  </si>
  <si>
    <t>年度</t>
    <rPh sb="0" eb="2">
      <t>ネンド</t>
    </rPh>
    <phoneticPr fontId="3"/>
  </si>
  <si>
    <t>特定非営利活動法人化</t>
    <rPh sb="0" eb="2">
      <t>トクテイ</t>
    </rPh>
    <rPh sb="2" eb="5">
      <t>ヒエイリ</t>
    </rPh>
    <rPh sb="5" eb="7">
      <t>カツドウ</t>
    </rPh>
    <rPh sb="7" eb="9">
      <t>ホウジン</t>
    </rPh>
    <rPh sb="9" eb="10">
      <t>カ</t>
    </rPh>
    <phoneticPr fontId="3"/>
  </si>
  <si>
    <t>広域活動組織の設立</t>
    <rPh sb="0" eb="2">
      <t>コウイキ</t>
    </rPh>
    <rPh sb="2" eb="4">
      <t>カツドウ</t>
    </rPh>
    <rPh sb="4" eb="6">
      <t>ソシキ</t>
    </rPh>
    <rPh sb="7" eb="9">
      <t>セツリツ</t>
    </rPh>
    <phoneticPr fontId="3"/>
  </si>
  <si>
    <t>年度計画</t>
    <rPh sb="0" eb="2">
      <t>ネンド</t>
    </rPh>
    <rPh sb="2" eb="4">
      <t>ケイカク</t>
    </rPh>
    <phoneticPr fontId="3"/>
  </si>
  <si>
    <t>延べ数量</t>
    <rPh sb="0" eb="1">
      <t>ノ</t>
    </rPh>
    <rPh sb="2" eb="4">
      <t>スウリョウ</t>
    </rPh>
    <phoneticPr fontId="3"/>
  </si>
  <si>
    <t>活動内容</t>
    <rPh sb="0" eb="2">
      <t>カツドウ</t>
    </rPh>
    <rPh sb="2" eb="4">
      <t>ナイヨウ</t>
    </rPh>
    <phoneticPr fontId="3"/>
  </si>
  <si>
    <t>共通</t>
    <rPh sb="0" eb="2">
      <t>キョウツウ</t>
    </rPh>
    <phoneticPr fontId="3"/>
  </si>
  <si>
    <t>農用地</t>
    <phoneticPr fontId="3"/>
  </si>
  <si>
    <t>実践活動</t>
    <phoneticPr fontId="3"/>
  </si>
  <si>
    <t>山間農業地域</t>
    <rPh sb="0" eb="2">
      <t>サンカン</t>
    </rPh>
    <rPh sb="2" eb="4">
      <t>ノウギョウ</t>
    </rPh>
    <rPh sb="4" eb="6">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</si>
  <si>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</si>
  <si>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</si>
  <si>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都市的地域</t>
    <rPh sb="0" eb="3">
      <t>トシテキ</t>
    </rPh>
    <rPh sb="3" eb="5">
      <t>チイキ</t>
    </rPh>
    <phoneticPr fontId="3"/>
  </si>
  <si>
    <t>合計</t>
    <rPh sb="0" eb="2">
      <t>ゴウケイ</t>
    </rPh>
    <phoneticPr fontId="3"/>
  </si>
  <si>
    <t>草地</t>
    <rPh sb="0" eb="1">
      <t>ソウ</t>
    </rPh>
    <rPh sb="1" eb="2">
      <t>チ</t>
    </rPh>
    <phoneticPr fontId="3"/>
  </si>
  <si>
    <t>畑</t>
    <rPh sb="0" eb="1">
      <t>ハタ</t>
    </rPh>
    <phoneticPr fontId="3"/>
  </si>
  <si>
    <t>田</t>
    <rPh sb="0" eb="1">
      <t>タ</t>
    </rPh>
    <phoneticPr fontId="3"/>
  </si>
  <si>
    <t>交付単価</t>
    <rPh sb="0" eb="4">
      <t>コウフタンカ</t>
    </rPh>
    <phoneticPr fontId="3"/>
  </si>
  <si>
    <t>地目</t>
    <rPh sb="0" eb="2">
      <t>チモク</t>
    </rPh>
    <phoneticPr fontId="3"/>
  </si>
  <si>
    <t>年当たり交付金額</t>
    <rPh sb="0" eb="1">
      <t>ネン</t>
    </rPh>
    <rPh sb="1" eb="2">
      <t>ア</t>
    </rPh>
    <rPh sb="4" eb="7">
      <t>コウフキン</t>
    </rPh>
    <rPh sb="7" eb="8">
      <t>ガク</t>
    </rPh>
    <phoneticPr fontId="3"/>
  </si>
  <si>
    <t>農業地域類型</t>
    <rPh sb="0" eb="2">
      <t>ノウギョウ</t>
    </rPh>
    <rPh sb="2" eb="4">
      <t>チイキ</t>
    </rPh>
    <rPh sb="4" eb="6">
      <t>ルイケイ</t>
    </rPh>
    <phoneticPr fontId="3"/>
  </si>
  <si>
    <t>集落数</t>
    <rPh sb="0" eb="3">
      <t>シュウラクスウ</t>
    </rPh>
    <phoneticPr fontId="3"/>
  </si>
  <si>
    <t>特定農山村</t>
    <rPh sb="0" eb="2">
      <t>トクテイ</t>
    </rPh>
    <rPh sb="2" eb="5">
      <t>ノウサンソン</t>
    </rPh>
    <phoneticPr fontId="3"/>
  </si>
  <si>
    <t>振興山村</t>
    <rPh sb="0" eb="2">
      <t>シンコウ</t>
    </rPh>
    <rPh sb="2" eb="4">
      <t>サンソン</t>
    </rPh>
    <phoneticPr fontId="3"/>
  </si>
  <si>
    <t>過疎</t>
    <rPh sb="0" eb="2">
      <t>カソ</t>
    </rPh>
    <phoneticPr fontId="3"/>
  </si>
  <si>
    <t>半島</t>
    <rPh sb="0" eb="2">
      <t>ハントウ</t>
    </rPh>
    <phoneticPr fontId="3"/>
  </si>
  <si>
    <t>離島</t>
    <rPh sb="0" eb="2">
      <t>リトウ</t>
    </rPh>
    <phoneticPr fontId="3"/>
  </si>
  <si>
    <t>沖縄</t>
    <rPh sb="0" eb="2">
      <t>オキナワ</t>
    </rPh>
    <phoneticPr fontId="3"/>
  </si>
  <si>
    <t>⇒</t>
    <phoneticPr fontId="3"/>
  </si>
  <si>
    <t>地目を田から畑に変更する面積</t>
    <phoneticPr fontId="3"/>
  </si>
  <si>
    <t>4月</t>
    <rPh sb="1" eb="2">
      <t>ガツ</t>
    </rPh>
    <phoneticPr fontId="3"/>
  </si>
  <si>
    <t>5月</t>
  </si>
  <si>
    <t>6月</t>
  </si>
  <si>
    <t>7月</t>
  </si>
  <si>
    <t>8月</t>
  </si>
  <si>
    <t>9月</t>
  </si>
  <si>
    <t>10月</t>
  </si>
  <si>
    <t>11月</t>
  </si>
  <si>
    <t>12月</t>
  </si>
  <si>
    <t>1月</t>
    <rPh sb="1" eb="2">
      <t>ガツ</t>
    </rPh>
    <phoneticPr fontId="3"/>
  </si>
  <si>
    <t>2月</t>
  </si>
  <si>
    <t>3月</t>
  </si>
  <si>
    <t>内容</t>
    <rPh sb="0" eb="2">
      <t>ナイヨウ</t>
    </rPh>
    <phoneticPr fontId="3"/>
  </si>
  <si>
    <t/>
  </si>
  <si>
    <t>1年目</t>
    <rPh sb="1" eb="3">
      <t>ネンメ</t>
    </rPh>
    <phoneticPr fontId="3"/>
  </si>
  <si>
    <t>2年目</t>
    <rPh sb="1" eb="3">
      <t>ネンメ</t>
    </rPh>
    <phoneticPr fontId="3"/>
  </si>
  <si>
    <t>3年目</t>
    <rPh sb="1" eb="3">
      <t>ネンメ</t>
    </rPh>
    <phoneticPr fontId="3"/>
  </si>
  <si>
    <t>4年目</t>
    <rPh sb="1" eb="3">
      <t>ネンメ</t>
    </rPh>
    <phoneticPr fontId="3"/>
  </si>
  <si>
    <t>5年目</t>
    <rPh sb="1" eb="3">
      <t>ネンメ</t>
    </rPh>
    <phoneticPr fontId="3"/>
  </si>
  <si>
    <t>実施予定年度</t>
    <rPh sb="0" eb="2">
      <t>ジッシ</t>
    </rPh>
    <rPh sb="2" eb="4">
      <t>ヨテイ</t>
    </rPh>
    <rPh sb="4" eb="6">
      <t>ネンド</t>
    </rPh>
    <phoneticPr fontId="3"/>
  </si>
  <si>
    <t>施設区分</t>
    <rPh sb="0" eb="2">
      <t>シセツ</t>
    </rPh>
    <rPh sb="2" eb="4">
      <t>クブン</t>
    </rPh>
    <phoneticPr fontId="3"/>
  </si>
  <si>
    <t>○</t>
  </si>
  <si>
    <t>施設の軽微な補修</t>
    <rPh sb="0" eb="2">
      <t>シセツ</t>
    </rPh>
    <rPh sb="3" eb="5">
      <t>ケイビ</t>
    </rPh>
    <rPh sb="6" eb="8">
      <t>ホシュウ</t>
    </rPh>
    <phoneticPr fontId="3"/>
  </si>
  <si>
    <t>毎年度の実施時期</t>
    <rPh sb="0" eb="3">
      <t>マイネンド</t>
    </rPh>
    <rPh sb="4" eb="6">
      <t>ジッシ</t>
    </rPh>
    <rPh sb="6" eb="8">
      <t>ジキ</t>
    </rPh>
    <phoneticPr fontId="3"/>
  </si>
  <si>
    <t>備考</t>
    <rPh sb="0" eb="2">
      <t>ビコウ</t>
    </rPh>
    <phoneticPr fontId="3"/>
  </si>
  <si>
    <t>■</t>
    <phoneticPr fontId="3"/>
  </si>
  <si>
    <t>□</t>
    <phoneticPr fontId="3"/>
  </si>
  <si>
    <t>（別紙1）</t>
    <rPh sb="1" eb="3">
      <t>ベッシ</t>
    </rPh>
    <phoneticPr fontId="3"/>
  </si>
  <si>
    <t>（１）農地維持支払</t>
    <rPh sb="3" eb="5">
      <t>ノウチ</t>
    </rPh>
    <rPh sb="5" eb="7">
      <t>イジ</t>
    </rPh>
    <rPh sb="7" eb="9">
      <t>シハライ</t>
    </rPh>
    <phoneticPr fontId="3"/>
  </si>
  <si>
    <t>水路</t>
    <rPh sb="0" eb="2">
      <t>スイロ</t>
    </rPh>
    <phoneticPr fontId="2"/>
  </si>
  <si>
    <t>農道</t>
    <rPh sb="0" eb="2">
      <t>ノウドウ</t>
    </rPh>
    <phoneticPr fontId="2"/>
  </si>
  <si>
    <t>点検</t>
    <rPh sb="0" eb="2">
      <t>テンケン</t>
    </rPh>
    <phoneticPr fontId="10"/>
  </si>
  <si>
    <t>計画策定</t>
    <rPh sb="0" eb="2">
      <t>ケイカク</t>
    </rPh>
    <rPh sb="2" eb="4">
      <t>サクテイ</t>
    </rPh>
    <phoneticPr fontId="10"/>
  </si>
  <si>
    <t>研修</t>
    <rPh sb="0" eb="2">
      <t>ケンシュウ</t>
    </rPh>
    <phoneticPr fontId="10"/>
  </si>
  <si>
    <t>実践活動</t>
    <rPh sb="0" eb="2">
      <t>ジッセン</t>
    </rPh>
    <rPh sb="2" eb="4">
      <t>カツドウ</t>
    </rPh>
    <phoneticPr fontId="10"/>
  </si>
  <si>
    <t>ため池</t>
    <rPh sb="2" eb="3">
      <t>イケ</t>
    </rPh>
    <phoneticPr fontId="10"/>
  </si>
  <si>
    <t>共通</t>
    <rPh sb="0" eb="2">
      <t>キョウツウ</t>
    </rPh>
    <phoneticPr fontId="10"/>
  </si>
  <si>
    <t>農用地</t>
    <rPh sb="0" eb="3">
      <t>ノウヨウチ</t>
    </rPh>
    <phoneticPr fontId="10"/>
  </si>
  <si>
    <t>水路</t>
    <rPh sb="0" eb="2">
      <t>スイロ</t>
    </rPh>
    <phoneticPr fontId="10"/>
  </si>
  <si>
    <t>農道</t>
    <rPh sb="0" eb="2">
      <t>ノウドウ</t>
    </rPh>
    <phoneticPr fontId="10"/>
  </si>
  <si>
    <t>水質保全</t>
    <rPh sb="0" eb="2">
      <t>スイシツ</t>
    </rPh>
    <rPh sb="2" eb="4">
      <t>ホゼン</t>
    </rPh>
    <phoneticPr fontId="10"/>
  </si>
  <si>
    <t>啓発・普及</t>
    <rPh sb="0" eb="2">
      <t>ケイハツ</t>
    </rPh>
    <rPh sb="3" eb="5">
      <t>フキュウ</t>
    </rPh>
    <phoneticPr fontId="10"/>
  </si>
  <si>
    <t>活動項目</t>
    <rPh sb="0" eb="2">
      <t>カツドウ</t>
    </rPh>
    <rPh sb="2" eb="4">
      <t>コウモク</t>
    </rPh>
    <phoneticPr fontId="10"/>
  </si>
  <si>
    <t>-</t>
    <phoneticPr fontId="10"/>
  </si>
  <si>
    <t>事務処理</t>
    <rPh sb="0" eb="2">
      <t>ジム</t>
    </rPh>
    <rPh sb="2" eb="4">
      <t>ショリ</t>
    </rPh>
    <phoneticPr fontId="10"/>
  </si>
  <si>
    <t>会議</t>
    <rPh sb="0" eb="2">
      <t>カイギ</t>
    </rPh>
    <phoneticPr fontId="10"/>
  </si>
  <si>
    <t>農地維持</t>
    <rPh sb="0" eb="2">
      <t>ノウチ</t>
    </rPh>
    <rPh sb="2" eb="4">
      <t>イジ</t>
    </rPh>
    <phoneticPr fontId="10"/>
  </si>
  <si>
    <t>推進活動</t>
    <rPh sb="0" eb="2">
      <t>スイシン</t>
    </rPh>
    <rPh sb="2" eb="4">
      <t>カツドウ</t>
    </rPh>
    <phoneticPr fontId="10"/>
  </si>
  <si>
    <t>機能診断</t>
    <rPh sb="0" eb="2">
      <t>キノウ</t>
    </rPh>
    <rPh sb="2" eb="4">
      <t>シンダン</t>
    </rPh>
    <phoneticPr fontId="10"/>
  </si>
  <si>
    <t>生態系保全</t>
    <rPh sb="0" eb="3">
      <t>セイタイケイ</t>
    </rPh>
    <rPh sb="3" eb="5">
      <t>ホゼン</t>
    </rPh>
    <phoneticPr fontId="10"/>
  </si>
  <si>
    <t>景観形成・生活環境保全</t>
    <rPh sb="0" eb="2">
      <t>ケイカン</t>
    </rPh>
    <rPh sb="2" eb="4">
      <t>ケイセイ</t>
    </rPh>
    <rPh sb="5" eb="7">
      <t>セイカツ</t>
    </rPh>
    <rPh sb="7" eb="9">
      <t>カンキョウ</t>
    </rPh>
    <rPh sb="9" eb="11">
      <t>ホゼン</t>
    </rPh>
    <phoneticPr fontId="10"/>
  </si>
  <si>
    <t>資源循環</t>
    <rPh sb="0" eb="2">
      <t>シゲン</t>
    </rPh>
    <rPh sb="2" eb="4">
      <t>ジュンカン</t>
    </rPh>
    <phoneticPr fontId="10"/>
  </si>
  <si>
    <t>増進活動</t>
    <rPh sb="0" eb="2">
      <t>ゾウシン</t>
    </rPh>
    <rPh sb="2" eb="4">
      <t>カツドウ</t>
    </rPh>
    <phoneticPr fontId="10"/>
  </si>
  <si>
    <t>長寿命化</t>
    <rPh sb="0" eb="4">
      <t>チョウジュミョウカ</t>
    </rPh>
    <phoneticPr fontId="10"/>
  </si>
  <si>
    <t>　（１）農地維持支払</t>
    <phoneticPr fontId="3"/>
  </si>
  <si>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3"/>
  </si>
  <si>
    <t>水田貯留・地下水かん養</t>
    <rPh sb="0" eb="2">
      <t>スイデン</t>
    </rPh>
    <rPh sb="2" eb="4">
      <t>チョリュウ</t>
    </rPh>
    <rPh sb="5" eb="8">
      <t>チカスイ</t>
    </rPh>
    <rPh sb="10" eb="11">
      <t>ヨウ</t>
    </rPh>
    <phoneticPr fontId="10"/>
  </si>
  <si>
    <t>地域資源の適切な保全管理のための推進活動について、１）～４）を記入してください。</t>
    <rPh sb="31" eb="33">
      <t>キニュウ</t>
    </rPh>
    <phoneticPr fontId="3"/>
  </si>
  <si>
    <t xml:space="preserve"> Ⅱ． １号事業（多面的機能支払）</t>
    <phoneticPr fontId="3"/>
  </si>
  <si>
    <t>点検結果に応じて実施時期を決定</t>
    <phoneticPr fontId="3"/>
  </si>
  <si>
    <t>機能診断結果に応じて実施時期を決定</t>
    <phoneticPr fontId="3"/>
  </si>
  <si>
    <t>（２）資源向上支払（共同）</t>
    <phoneticPr fontId="3"/>
  </si>
  <si>
    <t>（３）資源向上支払（長寿命化）</t>
    <rPh sb="10" eb="14">
      <t>チョウジュミョウカ</t>
    </rPh>
    <phoneticPr fontId="3"/>
  </si>
  <si>
    <t>－</t>
    <phoneticPr fontId="2"/>
  </si>
  <si>
    <t>×</t>
    <phoneticPr fontId="2"/>
  </si>
  <si>
    <t>（３）資源向上支払（長寿命化）</t>
    <rPh sb="3" eb="5">
      <t>シゲン</t>
    </rPh>
    <rPh sb="5" eb="7">
      <t>コウジョウ</t>
    </rPh>
    <rPh sb="7" eb="9">
      <t>シハライ</t>
    </rPh>
    <rPh sb="10" eb="14">
      <t>チョウジュミョウカ</t>
    </rPh>
    <phoneticPr fontId="3"/>
  </si>
  <si>
    <t>備考</t>
    <rPh sb="0" eb="2">
      <t>ビコウ</t>
    </rPh>
    <phoneticPr fontId="3"/>
  </si>
  <si>
    <t>年当たり交付上限額</t>
    <rPh sb="0" eb="1">
      <t>ネン</t>
    </rPh>
    <rPh sb="1" eb="2">
      <t>ア</t>
    </rPh>
    <rPh sb="4" eb="6">
      <t>コウフ</t>
    </rPh>
    <rPh sb="6" eb="8">
      <t>ジョウゲン</t>
    </rPh>
    <rPh sb="8" eb="9">
      <t>ガク</t>
    </rPh>
    <phoneticPr fontId="3"/>
  </si>
  <si>
    <t>この線より上に行を挿入してください。</t>
    <rPh sb="2" eb="3">
      <t>セン</t>
    </rPh>
    <rPh sb="5" eb="6">
      <t>ウエ</t>
    </rPh>
    <rPh sb="7" eb="8">
      <t>ギョウ</t>
    </rPh>
    <rPh sb="9" eb="11">
      <t>ソウニュウ</t>
    </rPh>
    <phoneticPr fontId="3"/>
  </si>
  <si>
    <t>km</t>
    <phoneticPr fontId="2"/>
  </si>
  <si>
    <t>箇所</t>
    <rPh sb="0" eb="2">
      <t>カショ</t>
    </rPh>
    <phoneticPr fontId="2"/>
  </si>
  <si>
    <t>水質保全</t>
    <rPh sb="0" eb="2">
      <t>スイシツ</t>
    </rPh>
    <rPh sb="2" eb="4">
      <t>ホゼン</t>
    </rPh>
    <phoneticPr fontId="3"/>
  </si>
  <si>
    <t>★実施する月に○を記入してください。</t>
    <rPh sb="1" eb="3">
      <t>ジッシ</t>
    </rPh>
    <rPh sb="5" eb="6">
      <t>ツキ</t>
    </rPh>
    <rPh sb="9" eb="11">
      <t>キニュウ</t>
    </rPh>
    <phoneticPr fontId="3"/>
  </si>
  <si>
    <t>（単位はkmか
箇所を選択）</t>
    <rPh sb="1" eb="3">
      <t>タンイ</t>
    </rPh>
    <rPh sb="8" eb="10">
      <t>カショ</t>
    </rPh>
    <rPh sb="11" eb="13">
      <t>センタク</t>
    </rPh>
    <phoneticPr fontId="3"/>
  </si>
  <si>
    <t>円/10a</t>
    <rPh sb="0" eb="1">
      <t>エン</t>
    </rPh>
    <phoneticPr fontId="3"/>
  </si>
  <si>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3"/>
  </si>
  <si>
    <t>研修</t>
    <rPh sb="0" eb="2">
      <t>ケンシュウ</t>
    </rPh>
    <phoneticPr fontId="3"/>
  </si>
  <si>
    <t>点検・計画策定</t>
    <rPh sb="0" eb="2">
      <t>テンケン</t>
    </rPh>
    <rPh sb="3" eb="5">
      <t>ケイカク</t>
    </rPh>
    <rPh sb="5" eb="7">
      <t>サクテイ</t>
    </rPh>
    <phoneticPr fontId="10"/>
  </si>
  <si>
    <t>機能診断・計画策定</t>
    <rPh sb="0" eb="2">
      <t>キノウ</t>
    </rPh>
    <rPh sb="2" eb="4">
      <t>シンダン</t>
    </rPh>
    <rPh sb="5" eb="7">
      <t>ケイカク</t>
    </rPh>
    <rPh sb="7" eb="9">
      <t>サクテイ</t>
    </rPh>
    <phoneticPr fontId="10"/>
  </si>
  <si>
    <t>啓発・普及</t>
    <rPh sb="0" eb="2">
      <t>ケイハツ</t>
    </rPh>
    <rPh sb="3" eb="5">
      <t>フキュウ</t>
    </rPh>
    <phoneticPr fontId="3"/>
  </si>
  <si>
    <t>研修</t>
    <rPh sb="0" eb="2">
      <t>ケンシュウ</t>
    </rPh>
    <phoneticPr fontId="2"/>
  </si>
  <si>
    <t>実践活動</t>
    <rPh sb="0" eb="2">
      <t>ジッセン</t>
    </rPh>
    <rPh sb="2" eb="4">
      <t>カツドウ</t>
    </rPh>
    <phoneticPr fontId="3"/>
  </si>
  <si>
    <t>この線より上に行を挿入してください。</t>
    <rPh sb="2" eb="3">
      <t>セン</t>
    </rPh>
    <rPh sb="5" eb="6">
      <t>ウエ</t>
    </rPh>
    <rPh sb="7" eb="8">
      <t>ギョウ</t>
    </rPh>
    <rPh sb="9" eb="11">
      <t>ソウニュウ</t>
    </rPh>
    <phoneticPr fontId="3"/>
  </si>
  <si>
    <t>農村環境保全活動</t>
    <rPh sb="0" eb="2">
      <t>ノウソン</t>
    </rPh>
    <rPh sb="2" eb="4">
      <t>カンキョウ</t>
    </rPh>
    <rPh sb="4" eb="6">
      <t>ホゼン</t>
    </rPh>
    <rPh sb="6" eb="8">
      <t>カツドウ</t>
    </rPh>
    <phoneticPr fontId="3"/>
  </si>
  <si>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3"/>
  </si>
  <si>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3"/>
  </si>
  <si>
    <t>対象組織が広域活動組織の場合は○</t>
    <rPh sb="0" eb="2">
      <t>タイショウ</t>
    </rPh>
    <rPh sb="2" eb="4">
      <t>ソシキ</t>
    </rPh>
    <rPh sb="5" eb="7">
      <t>コウイキ</t>
    </rPh>
    <rPh sb="7" eb="9">
      <t>カツドウ</t>
    </rPh>
    <rPh sb="9" eb="11">
      <t>ソシキ</t>
    </rPh>
    <rPh sb="12" eb="14">
      <t>バアイ</t>
    </rPh>
    <phoneticPr fontId="3"/>
  </si>
  <si>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3"/>
  </si>
  <si>
    <t>対象農用地面積</t>
    <rPh sb="0" eb="2">
      <t>タイショウ</t>
    </rPh>
    <rPh sb="2" eb="5">
      <t>ノウヨウチ</t>
    </rPh>
    <rPh sb="5" eb="7">
      <t>メンセキ</t>
    </rPh>
    <phoneticPr fontId="3"/>
  </si>
  <si>
    <t>１　点検</t>
    <rPh sb="2" eb="4">
      <t>テンケン</t>
    </rPh>
    <phoneticPr fontId="3"/>
  </si>
  <si>
    <t>４　遊休農地発生防止のための保全管理</t>
    <phoneticPr fontId="3"/>
  </si>
  <si>
    <t>６　鳥獣害防護柵等の保守管理</t>
    <rPh sb="2" eb="4">
      <t>チョウジュウ</t>
    </rPh>
    <rPh sb="4" eb="5">
      <t>ガイ</t>
    </rPh>
    <rPh sb="5" eb="8">
      <t>ボウゴサク</t>
    </rPh>
    <rPh sb="8" eb="9">
      <t>トウ</t>
    </rPh>
    <rPh sb="10" eb="12">
      <t>ホシュ</t>
    </rPh>
    <rPh sb="12" eb="14">
      <t>カンリ</t>
    </rPh>
    <phoneticPr fontId="3"/>
  </si>
  <si>
    <t>７　水路の草刈り</t>
    <rPh sb="2" eb="4">
      <t>スイロ</t>
    </rPh>
    <phoneticPr fontId="3"/>
  </si>
  <si>
    <t>８　水路の泥上げ</t>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</si>
  <si>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</si>
  <si>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10　農道の草刈り</t>
    <rPh sb="3" eb="5">
      <t>ノウドウ</t>
    </rPh>
    <rPh sb="6" eb="8">
      <t>クサカ</t>
    </rPh>
    <phoneticPr fontId="3"/>
  </si>
  <si>
    <t xml:space="preserve">11　農道側溝の泥上げ </t>
    <rPh sb="5" eb="7">
      <t>ソッコウ</t>
    </rPh>
    <rPh sb="8" eb="9">
      <t>ドロ</t>
    </rPh>
    <rPh sb="9" eb="10">
      <t>ア</t>
    </rPh>
    <phoneticPr fontId="3"/>
  </si>
  <si>
    <t>12　路面の維持</t>
    <rPh sb="3" eb="5">
      <t>ロメン</t>
    </rPh>
    <rPh sb="6" eb="8">
      <t>イジ</t>
    </rPh>
    <phoneticPr fontId="3"/>
  </si>
  <si>
    <t>13　ため池の草刈り</t>
    <rPh sb="5" eb="6">
      <t>イケ</t>
    </rPh>
    <phoneticPr fontId="3"/>
  </si>
  <si>
    <t>14　ため池の泥上げ</t>
    <rPh sb="7" eb="8">
      <t>ドロ</t>
    </rPh>
    <rPh sb="8" eb="9">
      <t>ア</t>
    </rPh>
    <phoneticPr fontId="3"/>
  </si>
  <si>
    <t>15　ため池附帯施設の保守管理</t>
    <rPh sb="6" eb="8">
      <t>フタイ</t>
    </rPh>
    <rPh sb="8" eb="10">
      <t>シセツ</t>
    </rPh>
    <rPh sb="11" eb="13">
      <t>ホシュ</t>
    </rPh>
    <rPh sb="13" eb="15">
      <t>カンリ</t>
    </rPh>
    <phoneticPr fontId="3"/>
  </si>
  <si>
    <t>16　異常気象時の対応</t>
    <phoneticPr fontId="3"/>
  </si>
  <si>
    <t>２　年度活動計画の策定</t>
    <rPh sb="2" eb="4">
      <t>ネンド</t>
    </rPh>
    <rPh sb="4" eb="6">
      <t>カツドウ</t>
    </rPh>
    <rPh sb="6" eb="8">
      <t>ケイカク</t>
    </rPh>
    <rPh sb="9" eb="11">
      <t>サクテイ</t>
    </rPh>
    <phoneticPr fontId="3"/>
  </si>
  <si>
    <t>５　畦畔・法面・防風林の草刈り</t>
    <rPh sb="2" eb="4">
      <t>ケイハン</t>
    </rPh>
    <rPh sb="5" eb="7">
      <t>ノリメン</t>
    </rPh>
    <rPh sb="8" eb="11">
      <t>ボウフウリン</t>
    </rPh>
    <rPh sb="12" eb="14">
      <t>クサカリ</t>
    </rPh>
    <phoneticPr fontId="3"/>
  </si>
  <si>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3"/>
  </si>
  <si>
    <t>①中心経営体との役割分担による保全管理</t>
    <phoneticPr fontId="3"/>
  </si>
  <si>
    <t>②集落営農組織を基礎とした地域ぐるみの保全管理</t>
    <phoneticPr fontId="3"/>
  </si>
  <si>
    <t>③地域外の経営体との協力・役割分担による保全管理</t>
    <phoneticPr fontId="3"/>
  </si>
  <si>
    <t>④集落間連携や広域的活動による保全管理</t>
    <phoneticPr fontId="3"/>
  </si>
  <si>
    <t>⑤多様な地域資源管理の担い手による保全管理</t>
    <rPh sb="4" eb="6">
      <t>チイキ</t>
    </rPh>
    <phoneticPr fontId="3"/>
  </si>
  <si>
    <t>⑥その他</t>
    <phoneticPr fontId="3"/>
  </si>
  <si>
    <t>①農地の利用集積に伴う管理作業</t>
    <phoneticPr fontId="3"/>
  </si>
  <si>
    <t>②高齢農家の農用地に係る管理作業</t>
    <phoneticPr fontId="3"/>
  </si>
  <si>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3"/>
  </si>
  <si>
    <t>２）今後、地域で取り組んでいくべき保全管理の内容を①～⑤から1項目以上選んでください。</t>
    <phoneticPr fontId="3"/>
  </si>
  <si>
    <t>④共同利用施設の保全管理</t>
    <rPh sb="1" eb="3">
      <t>キョウドウ</t>
    </rPh>
    <rPh sb="3" eb="5">
      <t>リヨウ</t>
    </rPh>
    <rPh sb="5" eb="7">
      <t>シセツ</t>
    </rPh>
    <rPh sb="8" eb="10">
      <t>ホゼン</t>
    </rPh>
    <rPh sb="10" eb="12">
      <t>カンリ</t>
    </rPh>
    <phoneticPr fontId="3"/>
  </si>
  <si>
    <t>⑤その他</t>
    <phoneticPr fontId="3"/>
  </si>
  <si>
    <t>②入り作等の近隣の担い手との協力</t>
    <phoneticPr fontId="3"/>
  </si>
  <si>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3"/>
  </si>
  <si>
    <t>④新たな保全管理の担い手の確保</t>
    <rPh sb="1" eb="2">
      <t>アラ</t>
    </rPh>
    <rPh sb="4" eb="6">
      <t>ホゼン</t>
    </rPh>
    <rPh sb="6" eb="8">
      <t>カンリ</t>
    </rPh>
    <rPh sb="9" eb="10">
      <t>ニナ</t>
    </rPh>
    <rPh sb="11" eb="12">
      <t>テ</t>
    </rPh>
    <rPh sb="13" eb="15">
      <t>カクホ</t>
    </rPh>
    <phoneticPr fontId="3"/>
  </si>
  <si>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3"/>
  </si>
  <si>
    <t>⑥集落間の連携や広域的な活動</t>
    <rPh sb="1" eb="4">
      <t>シュウラクカン</t>
    </rPh>
    <rPh sb="5" eb="7">
      <t>レンケイ</t>
    </rPh>
    <rPh sb="8" eb="11">
      <t>コウイキテキ</t>
    </rPh>
    <rPh sb="12" eb="14">
      <t>カツドウ</t>
    </rPh>
    <phoneticPr fontId="3"/>
  </si>
  <si>
    <t>⑦その他</t>
    <phoneticPr fontId="3"/>
  </si>
  <si>
    <t>４） ２）で選んだ内容に取り組むため、毎年実践する取組を17～23から1項目以上選んでください。</t>
    <rPh sb="19" eb="21">
      <t>マイトシ</t>
    </rPh>
    <rPh sb="21" eb="23">
      <t>ジッセン</t>
    </rPh>
    <rPh sb="25" eb="27">
      <t>トリクミ</t>
    </rPh>
    <phoneticPr fontId="3"/>
  </si>
  <si>
    <t>18．農業者に対する意向調査、農業者による現地調査</t>
    <phoneticPr fontId="3"/>
  </si>
  <si>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3"/>
  </si>
  <si>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3"/>
  </si>
  <si>
    <t>22．有識者等による研修会、検討会の開催</t>
    <rPh sb="3" eb="6">
      <t>ユウシキシャ</t>
    </rPh>
    <rPh sb="6" eb="7">
      <t>トウ</t>
    </rPh>
    <rPh sb="10" eb="13">
      <t>ケンシュウカイ</t>
    </rPh>
    <rPh sb="14" eb="17">
      <t>ケントウカイ</t>
    </rPh>
    <rPh sb="18" eb="20">
      <t>カイサイ</t>
    </rPh>
    <phoneticPr fontId="3"/>
  </si>
  <si>
    <t>23．その他</t>
    <phoneticPr fontId="3"/>
  </si>
  <si>
    <t>24　農用地の機能診断</t>
    <rPh sb="7" eb="9">
      <t>キノウ</t>
    </rPh>
    <rPh sb="9" eb="11">
      <t>シンダン</t>
    </rPh>
    <phoneticPr fontId="3"/>
  </si>
  <si>
    <t>25　水路の機能診断</t>
    <rPh sb="3" eb="5">
      <t>スイロ</t>
    </rPh>
    <phoneticPr fontId="3"/>
  </si>
  <si>
    <t>26　農道の機能診断</t>
    <rPh sb="3" eb="5">
      <t>ノウドウ</t>
    </rPh>
    <phoneticPr fontId="3"/>
  </si>
  <si>
    <t>27　ため池の機能診断</t>
    <rPh sb="5" eb="6">
      <t>イケ</t>
    </rPh>
    <phoneticPr fontId="3"/>
  </si>
  <si>
    <t>29　機能診断・補修技術等に関する研修</t>
    <rPh sb="14" eb="15">
      <t>カン</t>
    </rPh>
    <phoneticPr fontId="3"/>
  </si>
  <si>
    <t>30　農用地の軽微な補修等</t>
    <rPh sb="3" eb="6">
      <t>ノウヨウチ</t>
    </rPh>
    <rPh sb="7" eb="9">
      <t>ケイビ</t>
    </rPh>
    <rPh sb="10" eb="13">
      <t>ホシュウトウ</t>
    </rPh>
    <phoneticPr fontId="3"/>
  </si>
  <si>
    <t>31　水路の軽微な補修等</t>
    <rPh sb="6" eb="8">
      <t>ケイビ</t>
    </rPh>
    <rPh sb="9" eb="12">
      <t>ホシュウトウ</t>
    </rPh>
    <phoneticPr fontId="3"/>
  </si>
  <si>
    <t>32　農道の軽微な補修等</t>
    <rPh sb="6" eb="8">
      <t>ケイビ</t>
    </rPh>
    <rPh sb="9" eb="12">
      <t>ホシュウトウ</t>
    </rPh>
    <phoneticPr fontId="3"/>
  </si>
  <si>
    <t>33　ため池の軽微な補修等</t>
    <rPh sb="7" eb="9">
      <t>ケイビ</t>
    </rPh>
    <rPh sb="10" eb="13">
      <t>ホシュウトウ</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</si>
  <si>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</si>
  <si>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</si>
  <si>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</si>
  <si>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計画策定</t>
    <rPh sb="0" eb="2">
      <t>ケイカク</t>
    </rPh>
    <rPh sb="2" eb="4">
      <t>サクテイ</t>
    </rPh>
    <phoneticPr fontId="3"/>
  </si>
  <si>
    <t>60　広報活動</t>
    <rPh sb="3" eb="5">
      <t>コウホウ</t>
    </rPh>
    <rPh sb="5" eb="7">
      <t>カツドウ</t>
    </rPh>
    <phoneticPr fontId="3"/>
  </si>
  <si>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</si>
  <si>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</si>
  <si>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7">
      <t>ゲン</t>
    </rPh>
    <rPh sb="7" eb="8">
      <t>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</si>
  <si>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</si>
  <si>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</si>
  <si>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</si>
  <si>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t>61　水路の補修</t>
    <rPh sb="3" eb="5">
      <t>スイロ</t>
    </rPh>
    <rPh sb="6" eb="8">
      <t>ホシュウ</t>
    </rPh>
    <phoneticPr fontId="2"/>
  </si>
  <si>
    <t>62　水路の更新等</t>
    <rPh sb="3" eb="5">
      <t>スイロ</t>
    </rPh>
    <rPh sb="6" eb="8">
      <t>コウシン</t>
    </rPh>
    <rPh sb="8" eb="9">
      <t>トウ</t>
    </rPh>
    <phoneticPr fontId="2"/>
  </si>
  <si>
    <t>63　農道の補修</t>
    <rPh sb="3" eb="5">
      <t>ノウドウ</t>
    </rPh>
    <rPh sb="6" eb="8">
      <t>ホシュウ</t>
    </rPh>
    <phoneticPr fontId="2"/>
  </si>
  <si>
    <t>64　農道の更新等</t>
    <rPh sb="3" eb="5">
      <t>ノウドウ</t>
    </rPh>
    <rPh sb="6" eb="8">
      <t>コウシン</t>
    </rPh>
    <rPh sb="8" eb="9">
      <t>トウ</t>
    </rPh>
    <phoneticPr fontId="2"/>
  </si>
  <si>
    <t>65　ため池の補修</t>
    <rPh sb="5" eb="6">
      <t>イケ</t>
    </rPh>
    <rPh sb="7" eb="9">
      <t>ホシュウ</t>
    </rPh>
    <phoneticPr fontId="2"/>
  </si>
  <si>
    <t>66　ため池（附帯施設）の更新等</t>
    <rPh sb="5" eb="6">
      <t>イケ</t>
    </rPh>
    <rPh sb="7" eb="9">
      <t>フタイ</t>
    </rPh>
    <rPh sb="9" eb="11">
      <t>シセツ</t>
    </rPh>
    <rPh sb="13" eb="15">
      <t>コウシン</t>
    </rPh>
    <rPh sb="15" eb="16">
      <t>トウ</t>
    </rPh>
    <phoneticPr fontId="2"/>
  </si>
  <si>
    <t>☆直営施工の実施方針について</t>
    <rPh sb="1" eb="3">
      <t>チョクエイ</t>
    </rPh>
    <rPh sb="3" eb="5">
      <t>セコウ</t>
    </rPh>
    <rPh sb="6" eb="8">
      <t>ジッシ</t>
    </rPh>
    <rPh sb="8" eb="10">
      <t>ホウシン</t>
    </rPh>
    <phoneticPr fontId="3"/>
  </si>
  <si>
    <t>全て直営施工</t>
    <rPh sb="0" eb="1">
      <t>スベ</t>
    </rPh>
    <rPh sb="2" eb="4">
      <t>チョクエイ</t>
    </rPh>
    <rPh sb="4" eb="6">
      <t>セコウ</t>
    </rPh>
    <phoneticPr fontId="3"/>
  </si>
  <si>
    <t>一部直営施工</t>
    <rPh sb="0" eb="2">
      <t>イチブ</t>
    </rPh>
    <rPh sb="2" eb="4">
      <t>チョクエイ</t>
    </rPh>
    <rPh sb="4" eb="6">
      <t>セコウ</t>
    </rPh>
    <phoneticPr fontId="3"/>
  </si>
  <si>
    <t>直営施工は実施しない</t>
    <rPh sb="0" eb="2">
      <t>チョクエイ</t>
    </rPh>
    <rPh sb="2" eb="4">
      <t>セコウ</t>
    </rPh>
    <rPh sb="5" eb="7">
      <t>ジッシ</t>
    </rPh>
    <phoneticPr fontId="3"/>
  </si>
  <si>
    <t>機能診断・
計画策定</t>
    <rPh sb="0" eb="2">
      <t>キノウ</t>
    </rPh>
    <rPh sb="2" eb="4">
      <t>シンダン</t>
    </rPh>
    <rPh sb="6" eb="8">
      <t>ケイカク</t>
    </rPh>
    <rPh sb="8" eb="10">
      <t>サクテイ</t>
    </rPh>
    <phoneticPr fontId="3"/>
  </si>
  <si>
    <t>循環かんがいによる水質保全</t>
    <rPh sb="0" eb="2">
      <t>ジュンカン</t>
    </rPh>
    <rPh sb="9" eb="11">
      <t>スイシツ</t>
    </rPh>
    <rPh sb="11" eb="13">
      <t>ホゼン</t>
    </rPh>
    <phoneticPr fontId="2"/>
  </si>
  <si>
    <t>浄化水路による水質保全</t>
    <rPh sb="0" eb="2">
      <t>ジョウカ</t>
    </rPh>
    <rPh sb="2" eb="4">
      <t>スイロ</t>
    </rPh>
    <rPh sb="7" eb="9">
      <t>スイシツ</t>
    </rPh>
    <rPh sb="9" eb="11">
      <t>ホゼン</t>
    </rPh>
    <phoneticPr fontId="2"/>
  </si>
  <si>
    <t>地下水かん養</t>
    <rPh sb="0" eb="3">
      <t>チカスイ</t>
    </rPh>
    <rPh sb="5" eb="6">
      <t>ヨウ</t>
    </rPh>
    <phoneticPr fontId="2"/>
  </si>
  <si>
    <t>持続的な水管理</t>
    <rPh sb="0" eb="3">
      <t>ジゾクテキ</t>
    </rPh>
    <rPh sb="4" eb="5">
      <t>ミズ</t>
    </rPh>
    <rPh sb="5" eb="7">
      <t>カンリ</t>
    </rPh>
    <phoneticPr fontId="2"/>
  </si>
  <si>
    <t>土壌流出防止</t>
    <rPh sb="0" eb="2">
      <t>ドジョウ</t>
    </rPh>
    <rPh sb="2" eb="4">
      <t>リュウシュツ</t>
    </rPh>
    <rPh sb="4" eb="6">
      <t>ボウシ</t>
    </rPh>
    <phoneticPr fontId="2"/>
  </si>
  <si>
    <t>生物多様性の回復</t>
    <rPh sb="0" eb="2">
      <t>セイブツ</t>
    </rPh>
    <rPh sb="2" eb="5">
      <t>タヨウセイ</t>
    </rPh>
    <rPh sb="6" eb="8">
      <t>カイフク</t>
    </rPh>
    <phoneticPr fontId="2"/>
  </si>
  <si>
    <t>水環境の回復</t>
    <rPh sb="0" eb="3">
      <t>ミズカンキョウ</t>
    </rPh>
    <rPh sb="4" eb="6">
      <t>カイフク</t>
    </rPh>
    <phoneticPr fontId="2"/>
  </si>
  <si>
    <t>持続的な畦畔管理</t>
    <rPh sb="0" eb="3">
      <t>ジゾクテキ</t>
    </rPh>
    <rPh sb="4" eb="6">
      <t>ケイハン</t>
    </rPh>
    <rPh sb="6" eb="8">
      <t>カンリ</t>
    </rPh>
    <phoneticPr fontId="2"/>
  </si>
  <si>
    <t>専門家の指導</t>
    <rPh sb="0" eb="3">
      <t>センモンカ</t>
    </rPh>
    <rPh sb="4" eb="6">
      <t>シドウ</t>
    </rPh>
    <phoneticPr fontId="2"/>
  </si>
  <si>
    <t>点検・
計画策定</t>
    <rPh sb="0" eb="2">
      <t>テンケン</t>
    </rPh>
    <rPh sb="4" eb="6">
      <t>ケイカク</t>
    </rPh>
    <rPh sb="6" eb="8">
      <t>サクテイ</t>
    </rPh>
    <phoneticPr fontId="3"/>
  </si>
  <si>
    <t>51　啓発・普及活動</t>
    <rPh sb="3" eb="5">
      <t>ケイハツ</t>
    </rPh>
    <rPh sb="6" eb="8">
      <t>フキュウ</t>
    </rPh>
    <rPh sb="8" eb="10">
      <t>カツドウ</t>
    </rPh>
    <phoneticPr fontId="3"/>
  </si>
  <si>
    <t>奄美群島</t>
    <rPh sb="0" eb="2">
      <t>アマミ</t>
    </rPh>
    <rPh sb="2" eb="4">
      <t>グントウ</t>
    </rPh>
    <phoneticPr fontId="3"/>
  </si>
  <si>
    <t>小笠原諸島</t>
    <rPh sb="0" eb="3">
      <t>オガサワラ</t>
    </rPh>
    <rPh sb="3" eb="5">
      <t>ショトウ</t>
    </rPh>
    <phoneticPr fontId="3"/>
  </si>
  <si>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3"/>
  </si>
  <si>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3"/>
  </si>
  <si>
    <t>※複数の交付単価がある場合には、行を追加してください。</t>
    <phoneticPr fontId="3"/>
  </si>
  <si>
    <t>農地維持支払</t>
    <rPh sb="0" eb="2">
      <t>ノウチ</t>
    </rPh>
    <rPh sb="2" eb="4">
      <t>イジ</t>
    </rPh>
    <rPh sb="4" eb="6">
      <t>シハライ</t>
    </rPh>
    <phoneticPr fontId="3"/>
  </si>
  <si>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3"/>
  </si>
  <si>
    <t>①担い手の人材・機材の有効活用、連携強化</t>
    <phoneticPr fontId="3"/>
  </si>
  <si>
    <t>17．入り作農家や土地持ち非農家を含む
　 　農業者の検討会の開催</t>
    <rPh sb="6" eb="8">
      <t>ノウカ</t>
    </rPh>
    <phoneticPr fontId="3"/>
  </si>
  <si>
    <t>　１）施設の軽微な補修、農村環境保全活動</t>
    <rPh sb="3" eb="5">
      <t>シセツ</t>
    </rPh>
    <rPh sb="6" eb="8">
      <t>ケイビ</t>
    </rPh>
    <rPh sb="9" eb="11">
      <t>ホシュウ</t>
    </rPh>
    <rPh sb="12" eb="14">
      <t>ノウソン</t>
    </rPh>
    <rPh sb="14" eb="16">
      <t>カンキョウ</t>
    </rPh>
    <rPh sb="16" eb="20">
      <t>ホゼンカツドウ</t>
    </rPh>
    <phoneticPr fontId="3"/>
  </si>
  <si>
    <t>28　年度活動計画の策定</t>
    <rPh sb="3" eb="5">
      <t>ネンド</t>
    </rPh>
    <rPh sb="5" eb="7">
      <t>カツドウ</t>
    </rPh>
    <rPh sb="7" eb="9">
      <t>ケイカク</t>
    </rPh>
    <rPh sb="10" eb="12">
      <t>サクテイ</t>
    </rPh>
    <phoneticPr fontId="3"/>
  </si>
  <si>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3"/>
  </si>
  <si>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3"/>
  </si>
  <si>
    <t>共同</t>
    <rPh sb="0" eb="2">
      <t>キョウドウ</t>
    </rPh>
    <phoneticPr fontId="10"/>
  </si>
  <si>
    <t>番号</t>
    <rPh sb="0" eb="2">
      <t>バンゴウ</t>
    </rPh>
    <phoneticPr fontId="2"/>
  </si>
  <si>
    <t>生態系保全</t>
    <rPh sb="0" eb="3">
      <t>セイタイケイ</t>
    </rPh>
    <rPh sb="3" eb="5">
      <t>ホゼン</t>
    </rPh>
    <phoneticPr fontId="2"/>
  </si>
  <si>
    <t>景観形成・生活環境保全</t>
    <rPh sb="0" eb="2">
      <t>ケイカン</t>
    </rPh>
    <rPh sb="2" eb="4">
      <t>ケイセイ</t>
    </rPh>
    <rPh sb="5" eb="7">
      <t>セイカツ</t>
    </rPh>
    <rPh sb="7" eb="9">
      <t>カンキョウ</t>
    </rPh>
    <rPh sb="9" eb="11">
      <t>ホゼン</t>
    </rPh>
    <phoneticPr fontId="2"/>
  </si>
  <si>
    <t>水田貯留・地下水かん養</t>
    <rPh sb="0" eb="2">
      <t>スイデン</t>
    </rPh>
    <rPh sb="2" eb="4">
      <t>チョリュウ</t>
    </rPh>
    <rPh sb="5" eb="8">
      <t>チカスイ</t>
    </rPh>
    <rPh sb="10" eb="11">
      <t>ヨウ</t>
    </rPh>
    <phoneticPr fontId="2"/>
  </si>
  <si>
    <t>１.農業者個人</t>
    <rPh sb="2" eb="5">
      <t>ノウギョウシャ</t>
    </rPh>
    <rPh sb="5" eb="7">
      <t>コジン</t>
    </rPh>
    <phoneticPr fontId="2"/>
  </si>
  <si>
    <t>２.農事組合法人</t>
    <rPh sb="2" eb="4">
      <t>ノウジ</t>
    </rPh>
    <rPh sb="4" eb="6">
      <t>クミアイ</t>
    </rPh>
    <rPh sb="6" eb="8">
      <t>ホウジン</t>
    </rPh>
    <phoneticPr fontId="2"/>
  </si>
  <si>
    <t>３.営農組合</t>
    <rPh sb="2" eb="4">
      <t>エイノウ</t>
    </rPh>
    <rPh sb="4" eb="6">
      <t>クミアイ</t>
    </rPh>
    <phoneticPr fontId="2"/>
  </si>
  <si>
    <t>４.その他の農業者団体</t>
    <rPh sb="4" eb="5">
      <t>タ</t>
    </rPh>
    <rPh sb="6" eb="9">
      <t>ノウギョウシャ</t>
    </rPh>
    <rPh sb="9" eb="11">
      <t>ダンタイ</t>
    </rPh>
    <phoneticPr fontId="2"/>
  </si>
  <si>
    <t>５.農業者以外個人</t>
    <rPh sb="2" eb="5">
      <t>ノウギョウシャ</t>
    </rPh>
    <rPh sb="5" eb="7">
      <t>イガイ</t>
    </rPh>
    <rPh sb="7" eb="9">
      <t>コジン</t>
    </rPh>
    <phoneticPr fontId="2"/>
  </si>
  <si>
    <t>６.自治会</t>
    <rPh sb="2" eb="5">
      <t>ジチカイ</t>
    </rPh>
    <phoneticPr fontId="2"/>
  </si>
  <si>
    <t>７.女性会</t>
    <rPh sb="2" eb="5">
      <t>ジョセイカイ</t>
    </rPh>
    <phoneticPr fontId="2"/>
  </si>
  <si>
    <t>８.子供会</t>
    <rPh sb="2" eb="5">
      <t>コドモカイ</t>
    </rPh>
    <phoneticPr fontId="2"/>
  </si>
  <si>
    <t>９.土地改良区</t>
    <rPh sb="2" eb="4">
      <t>トチ</t>
    </rPh>
    <rPh sb="4" eb="7">
      <t>カイリョウク</t>
    </rPh>
    <phoneticPr fontId="2"/>
  </si>
  <si>
    <t>10.JA</t>
    <phoneticPr fontId="2"/>
  </si>
  <si>
    <t>11.学校・PTA</t>
    <rPh sb="3" eb="5">
      <t>ガッコウ</t>
    </rPh>
    <phoneticPr fontId="2"/>
  </si>
  <si>
    <t>12.NPO</t>
    <phoneticPr fontId="2"/>
  </si>
  <si>
    <t>13.その他の農業者以外団体</t>
    <rPh sb="5" eb="6">
      <t>タ</t>
    </rPh>
    <rPh sb="7" eb="10">
      <t>ノウギョウシャ</t>
    </rPh>
    <rPh sb="10" eb="12">
      <t>イガイ</t>
    </rPh>
    <rPh sb="12" eb="14">
      <t>ダンタイ</t>
    </rPh>
    <phoneticPr fontId="2"/>
  </si>
  <si>
    <t>１.前年度持越</t>
    <rPh sb="2" eb="5">
      <t>ゼンネンド</t>
    </rPh>
    <rPh sb="5" eb="7">
      <t>モチコシ</t>
    </rPh>
    <phoneticPr fontId="2"/>
  </si>
  <si>
    <t>２.交付金</t>
    <rPh sb="2" eb="5">
      <t>コウフキン</t>
    </rPh>
    <phoneticPr fontId="2"/>
  </si>
  <si>
    <t>３.利子等</t>
    <rPh sb="2" eb="4">
      <t>リシ</t>
    </rPh>
    <rPh sb="4" eb="5">
      <t>トウ</t>
    </rPh>
    <phoneticPr fontId="2"/>
  </si>
  <si>
    <t>４.日当</t>
    <rPh sb="2" eb="4">
      <t>ニットウ</t>
    </rPh>
    <phoneticPr fontId="2"/>
  </si>
  <si>
    <t>５.購入・リース費</t>
    <rPh sb="2" eb="4">
      <t>コウニュウ</t>
    </rPh>
    <rPh sb="8" eb="9">
      <t>ヒ</t>
    </rPh>
    <phoneticPr fontId="2"/>
  </si>
  <si>
    <t>６.外注費</t>
    <rPh sb="2" eb="5">
      <t>ガイチュウヒ</t>
    </rPh>
    <phoneticPr fontId="2"/>
  </si>
  <si>
    <t>７.その他支出</t>
    <rPh sb="4" eb="5">
      <t>タ</t>
    </rPh>
    <rPh sb="5" eb="7">
      <t>シシュツ</t>
    </rPh>
    <phoneticPr fontId="2"/>
  </si>
  <si>
    <t>８.返還</t>
    <rPh sb="2" eb="4">
      <t>ヘンカン</t>
    </rPh>
    <phoneticPr fontId="2"/>
  </si>
  <si>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3"/>
  </si>
  <si>
    <t>この線より上に行を挿入してください。</t>
    <phoneticPr fontId="3"/>
  </si>
  <si>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3"/>
  </si>
  <si>
    <t>農村環境保全活動を１テーマ追加</t>
    <phoneticPr fontId="3"/>
  </si>
  <si>
    <t>「高度な保全活動の実施」</t>
    <phoneticPr fontId="3"/>
  </si>
  <si>
    <t>農村環境保全活動のテーマ</t>
    <rPh sb="0" eb="2">
      <t>ノウソン</t>
    </rPh>
    <rPh sb="2" eb="4">
      <t>カンキョウ</t>
    </rPh>
    <rPh sb="4" eb="6">
      <t>ホゼン</t>
    </rPh>
    <rPh sb="6" eb="8">
      <t>カツドウ</t>
    </rPh>
    <phoneticPr fontId="3"/>
  </si>
  <si>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3"/>
  </si>
  <si>
    <t>多面的機能支払に係る活動計画書（1号事業様式）</t>
    <phoneticPr fontId="3"/>
  </si>
  <si>
    <t>56．を選択した場合に選択⇒</t>
    <rPh sb="4" eb="6">
      <t>センタク</t>
    </rPh>
    <rPh sb="8" eb="10">
      <t>バアイ</t>
    </rPh>
    <rPh sb="11" eb="13">
      <t>センタク</t>
    </rPh>
    <phoneticPr fontId="3"/>
  </si>
  <si>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3"/>
  </si>
  <si>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3"/>
  </si>
  <si>
    <t>この線より上に行を挿入してください。</t>
  </si>
  <si>
    <t>A.■か□</t>
    <phoneticPr fontId="3"/>
  </si>
  <si>
    <t>B.○か空白</t>
    <rPh sb="4" eb="6">
      <t>クウハク</t>
    </rPh>
    <phoneticPr fontId="3"/>
  </si>
  <si>
    <t>C.○か－か×</t>
    <phoneticPr fontId="3"/>
  </si>
  <si>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</si>
  <si>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</si>
  <si>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</si>
  <si>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</si>
  <si>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</si>
  <si>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</si>
  <si>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</si>
  <si>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Ｋ.農村環境保全活動</t>
    <phoneticPr fontId="10"/>
  </si>
  <si>
    <t>Ｌ.増進活動</t>
    <phoneticPr fontId="10"/>
  </si>
  <si>
    <t>Ｍ.長寿命化</t>
    <rPh sb="2" eb="6">
      <t>チョウジュミョウカ</t>
    </rPh>
    <phoneticPr fontId="10"/>
  </si>
  <si>
    <t>支払区分</t>
    <rPh sb="0" eb="2">
      <t>シハライ</t>
    </rPh>
    <rPh sb="2" eb="4">
      <t>クブン</t>
    </rPh>
    <phoneticPr fontId="10"/>
  </si>
  <si>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</si>
  <si>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</si>
  <si>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　　　　「データ」タブの「データの入力規則」を選択する。</t>
    <phoneticPr fontId="2"/>
  </si>
  <si>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</si>
  <si>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</si>
  <si>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</si>
  <si>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</si>
  <si>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</si>
  <si>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</si>
  <si>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</si>
  <si>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③長寿命化の項目を追加する場合</t>
    <rPh sb="1" eb="5">
      <t>チョウジュミョウカ</t>
    </rPh>
    <phoneticPr fontId="2"/>
  </si>
  <si>
    <t>②多面的機能の増進を図る活動の項目を追加する場合</t>
    <rPh sb="1" eb="4">
      <t>タメンテキ</t>
    </rPh>
    <rPh sb="4" eb="6">
      <t>キノウ</t>
    </rPh>
    <rPh sb="7" eb="9">
      <t>ゾウシン</t>
    </rPh>
    <rPh sb="10" eb="11">
      <t>ハカ</t>
    </rPh>
    <rPh sb="12" eb="14">
      <t>カツドウ</t>
    </rPh>
    <phoneticPr fontId="2"/>
  </si>
  <si>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</si>
  <si>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</si>
  <si>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</si>
  <si>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</si>
  <si>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</si>
  <si>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</si>
  <si>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</si>
  <si>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　５）リストの中から２）で設定したリスト名を選択し確定する。</t>
    <rPh sb="7" eb="8">
      <t>ナカ</t>
    </rPh>
    <rPh sb="13" eb="15">
      <t>セッテイ</t>
    </rPh>
    <rPh sb="20" eb="21">
      <t>メイ</t>
    </rPh>
    <rPh sb="22" eb="24">
      <t>センタク</t>
    </rPh>
    <rPh sb="25" eb="27">
      <t>カクテイ</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</si>
  <si>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</si>
  <si>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3"/>
  </si>
  <si>
    <t>令和</t>
    <rPh sb="0" eb="2">
      <t>レイワ</t>
    </rPh>
    <phoneticPr fontId="3"/>
  </si>
  <si>
    <t>指定棚田地域の該当状況</t>
    <rPh sb="0" eb="2">
      <t>シテイ</t>
    </rPh>
    <rPh sb="2" eb="4">
      <t>タナダ</t>
    </rPh>
    <rPh sb="4" eb="6">
      <t>チイキ</t>
    </rPh>
    <rPh sb="7" eb="9">
      <t>ガイトウ</t>
    </rPh>
    <rPh sb="9" eb="11">
      <t>ジョウキョウ</t>
    </rPh>
    <phoneticPr fontId="3"/>
  </si>
  <si>
    <t>地域振興立法の適用</t>
    <rPh sb="0" eb="2">
      <t>チイキ</t>
    </rPh>
    <rPh sb="2" eb="4">
      <t>シンコウ</t>
    </rPh>
    <rPh sb="4" eb="6">
      <t>リッポウ</t>
    </rPh>
    <rPh sb="7" eb="9">
      <t>テキヨウ</t>
    </rPh>
    <phoneticPr fontId="3"/>
  </si>
  <si>
    <t>３　事務・組織運営等に関する研修、
　　機械の安全使用に関する研修</t>
    <phoneticPr fontId="3"/>
  </si>
  <si>
    <t>57　やすらぎ・福祉及び教育機能の活用</t>
    <rPh sb="8" eb="10">
      <t>フクシ</t>
    </rPh>
    <rPh sb="10" eb="11">
      <t>オヨ</t>
    </rPh>
    <rPh sb="12" eb="14">
      <t>キョウイク</t>
    </rPh>
    <rPh sb="14" eb="16">
      <t>キノウ</t>
    </rPh>
    <rPh sb="17" eb="19">
      <t>カツヨウ</t>
    </rPh>
    <phoneticPr fontId="2"/>
  </si>
  <si>
    <t>活動区分</t>
    <rPh sb="0" eb="2">
      <t>カツドウ</t>
    </rPh>
    <rPh sb="2" eb="4">
      <t>クブン</t>
    </rPh>
    <phoneticPr fontId="3"/>
  </si>
  <si>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3"/>
  </si>
  <si>
    <t>高度な保全活動の活動項目</t>
    <rPh sb="0" eb="2">
      <t>コウド</t>
    </rPh>
    <rPh sb="3" eb="5">
      <t>ホゼン</t>
    </rPh>
    <rPh sb="5" eb="7">
      <t>カツドウ</t>
    </rPh>
    <rPh sb="8" eb="10">
      <t>カツドウ</t>
    </rPh>
    <rPh sb="10" eb="12">
      <t>コウモク</t>
    </rPh>
    <phoneticPr fontId="3"/>
  </si>
  <si>
    <t>活動区分</t>
    <rPh sb="0" eb="2">
      <t>カツドウ</t>
    </rPh>
    <rPh sb="2" eb="4">
      <t>クブン</t>
    </rPh>
    <phoneticPr fontId="2"/>
  </si>
  <si>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2"/>
  </si>
  <si>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2"/>
  </si>
  <si>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2"/>
  </si>
  <si>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2"/>
  </si>
  <si>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2"/>
  </si>
  <si>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</si>
  <si>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2"/>
  </si>
  <si>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2"/>
  </si>
  <si>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2"/>
  </si>
  <si>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2"/>
  </si>
  <si>
    <t>　　　新たに行を追加し、追加した活動項目を入力する。</t>
    <rPh sb="16" eb="18">
      <t>カツドウ</t>
    </rPh>
    <rPh sb="18" eb="20">
      <t>コウモク</t>
    </rPh>
    <rPh sb="21" eb="23">
      <t>ニュウリョク</t>
    </rPh>
    <phoneticPr fontId="2"/>
  </si>
  <si>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2"/>
  </si>
  <si>
    <t>200　事務処理</t>
    <phoneticPr fontId="2"/>
  </si>
  <si>
    <t>300　会議</t>
    <phoneticPr fontId="2"/>
  </si>
  <si>
    <t>1　点検</t>
    <phoneticPr fontId="2"/>
  </si>
  <si>
    <t>2　年度活動計画の策定</t>
    <phoneticPr fontId="2"/>
  </si>
  <si>
    <t>3　事務・組織運営等に関する研修、機械の安全使用に関する研修</t>
    <phoneticPr fontId="2"/>
  </si>
  <si>
    <t>4　遊休農地発生防止のための保全管理</t>
    <phoneticPr fontId="2"/>
  </si>
  <si>
    <t>5　畦畔・法面・防風林の草刈り</t>
    <phoneticPr fontId="2"/>
  </si>
  <si>
    <t>6　鳥獣害防護柵等の保守管理</t>
    <phoneticPr fontId="2"/>
  </si>
  <si>
    <t>7　水路の草刈り</t>
    <phoneticPr fontId="2"/>
  </si>
  <si>
    <t>8　水路の泥上げ</t>
    <phoneticPr fontId="2"/>
  </si>
  <si>
    <t>9　水路附帯施設の保守管理</t>
    <phoneticPr fontId="2"/>
  </si>
  <si>
    <t>10　農道の草刈り</t>
    <phoneticPr fontId="2"/>
  </si>
  <si>
    <t>11　農道側溝の泥上げ</t>
    <phoneticPr fontId="2"/>
  </si>
  <si>
    <t>12　路面の維持</t>
    <phoneticPr fontId="2"/>
  </si>
  <si>
    <t>13　ため池の草刈り</t>
    <phoneticPr fontId="2"/>
  </si>
  <si>
    <t>14　ため池の泥上げ</t>
    <phoneticPr fontId="2"/>
  </si>
  <si>
    <t>15　ため池附帯施設の保守管理</t>
    <phoneticPr fontId="2"/>
  </si>
  <si>
    <t>16　異常気象時の対応</t>
    <phoneticPr fontId="2"/>
  </si>
  <si>
    <t>17　農業者の検討会の開催</t>
    <phoneticPr fontId="2"/>
  </si>
  <si>
    <t>18　農業者に対する意向調査、現地調査</t>
    <phoneticPr fontId="2"/>
  </si>
  <si>
    <t>19　不在村地主との連絡体制の整備等</t>
    <phoneticPr fontId="2"/>
  </si>
  <si>
    <t>20　集落外住民や地域住民との意見交換等</t>
    <phoneticPr fontId="2"/>
  </si>
  <si>
    <t>21　地域住民等に対する意向調査等</t>
    <phoneticPr fontId="2"/>
  </si>
  <si>
    <t>22　有識者等による研修会、検討会の開催</t>
    <phoneticPr fontId="2"/>
  </si>
  <si>
    <t>23　その他</t>
    <phoneticPr fontId="2"/>
  </si>
  <si>
    <t>24　農用地の機能診断</t>
    <phoneticPr fontId="2"/>
  </si>
  <si>
    <t>25　水路の機能診断</t>
    <phoneticPr fontId="2"/>
  </si>
  <si>
    <t>26　農道の機能診断</t>
    <phoneticPr fontId="2"/>
  </si>
  <si>
    <t>27　ため池の機能診断</t>
    <phoneticPr fontId="2"/>
  </si>
  <si>
    <t>28　年度活動計画の策定</t>
    <phoneticPr fontId="2"/>
  </si>
  <si>
    <t>29　機能診断・補修技術等に関する研修</t>
    <phoneticPr fontId="2"/>
  </si>
  <si>
    <t>30　農用地の軽微な補修等</t>
    <phoneticPr fontId="2"/>
  </si>
  <si>
    <t>31　水路の軽微な補修等</t>
    <phoneticPr fontId="2"/>
  </si>
  <si>
    <t>32　農道の軽微な補修等</t>
    <phoneticPr fontId="2"/>
  </si>
  <si>
    <t>33　ため池の軽微な補修等</t>
    <phoneticPr fontId="2"/>
  </si>
  <si>
    <t>34　生物多様性保全計画の策定</t>
    <phoneticPr fontId="2"/>
  </si>
  <si>
    <t>35　水質保全計画、農地保全計画の策定</t>
    <phoneticPr fontId="2"/>
  </si>
  <si>
    <t>36　景観形成計画、生活環境保全計画の策定</t>
  </si>
  <si>
    <t>37　水田貯留計画、地下水かん養計画の策定</t>
  </si>
  <si>
    <t>38　資源循環計画の策定</t>
  </si>
  <si>
    <t>39　生物の生息状況の把握（生態系保全）</t>
    <rPh sb="3" eb="5">
      <t>セイブツ</t>
    </rPh>
    <rPh sb="6" eb="8">
      <t>セイソク</t>
    </rPh>
    <rPh sb="8" eb="10">
      <t>ジョウキョウ</t>
    </rPh>
    <rPh sb="11" eb="13">
      <t>ハアク</t>
    </rPh>
    <rPh sb="14" eb="17">
      <t>セイタイケイ</t>
    </rPh>
    <rPh sb="17" eb="19">
      <t>ホゼン</t>
    </rPh>
    <phoneticPr fontId="10"/>
  </si>
  <si>
    <t>40　外来種の駆除（生態系保全）</t>
    <rPh sb="3" eb="6">
      <t>ガイライシュ</t>
    </rPh>
    <rPh sb="7" eb="9">
      <t>クジョ</t>
    </rPh>
    <rPh sb="10" eb="13">
      <t>セイタイケイ</t>
    </rPh>
    <rPh sb="13" eb="15">
      <t>ホゼン</t>
    </rPh>
    <phoneticPr fontId="10"/>
  </si>
  <si>
    <t>41　その他（生態系保全）</t>
    <rPh sb="5" eb="6">
      <t>タ</t>
    </rPh>
    <rPh sb="7" eb="10">
      <t>セイタイケイ</t>
    </rPh>
    <rPh sb="10" eb="12">
      <t>ホゼン</t>
    </rPh>
    <phoneticPr fontId="10"/>
  </si>
  <si>
    <t>42　水質モニタリングの実施・記録管理（水質保全）</t>
    <rPh sb="3" eb="5">
      <t>スイシツ</t>
    </rPh>
    <rPh sb="12" eb="14">
      <t>ジッシ</t>
    </rPh>
    <rPh sb="15" eb="17">
      <t>キロク</t>
    </rPh>
    <rPh sb="17" eb="19">
      <t>カンリ</t>
    </rPh>
    <rPh sb="20" eb="22">
      <t>スイシツ</t>
    </rPh>
    <rPh sb="22" eb="24">
      <t>ホゼン</t>
    </rPh>
    <phoneticPr fontId="10"/>
  </si>
  <si>
    <t>43　畑からの土砂流出対策（水質保全）</t>
    <rPh sb="3" eb="4">
      <t>ハタケ</t>
    </rPh>
    <rPh sb="7" eb="9">
      <t>ドシャ</t>
    </rPh>
    <rPh sb="9" eb="11">
      <t>リュウシュツ</t>
    </rPh>
    <rPh sb="11" eb="13">
      <t>タイサク</t>
    </rPh>
    <rPh sb="14" eb="16">
      <t>スイシツ</t>
    </rPh>
    <rPh sb="16" eb="18">
      <t>ホゼン</t>
    </rPh>
    <phoneticPr fontId="10"/>
  </si>
  <si>
    <t>44　その他（水質保全）</t>
    <rPh sb="5" eb="6">
      <t>タ</t>
    </rPh>
    <rPh sb="7" eb="9">
      <t>スイシツ</t>
    </rPh>
    <rPh sb="9" eb="11">
      <t>ホゼン</t>
    </rPh>
    <phoneticPr fontId="10"/>
  </si>
  <si>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0"/>
  </si>
  <si>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0"/>
  </si>
  <si>
    <t>47　その他（景観形成・生活環境保全）</t>
    <rPh sb="5" eb="6">
      <t>タ</t>
    </rPh>
    <rPh sb="7" eb="9">
      <t>ケイカン</t>
    </rPh>
    <rPh sb="9" eb="11">
      <t>ケイセイ</t>
    </rPh>
    <rPh sb="12" eb="14">
      <t>セイカツ</t>
    </rPh>
    <rPh sb="14" eb="16">
      <t>カンキョウ</t>
    </rPh>
    <rPh sb="16" eb="18">
      <t>ホゼン</t>
    </rPh>
    <phoneticPr fontId="10"/>
  </si>
  <si>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0"/>
  </si>
  <si>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0"/>
  </si>
  <si>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0"/>
  </si>
  <si>
    <t>51　啓発・普及活動</t>
  </si>
  <si>
    <t>52　遊休農地の有効活用</t>
  </si>
  <si>
    <t>53　鳥獣被害防止対策及び環境改善活動の強化</t>
  </si>
  <si>
    <t>53　鳥獣被害防止対策及び環境改善活動の強化</t>
    <rPh sb="3" eb="5">
      <t>チョウジュウ</t>
    </rPh>
    <rPh sb="5" eb="7">
      <t>ヒガイ</t>
    </rPh>
    <rPh sb="7" eb="9">
      <t>ボウシ</t>
    </rPh>
    <rPh sb="9" eb="11">
      <t>タイサク</t>
    </rPh>
    <rPh sb="11" eb="12">
      <t>オヨ</t>
    </rPh>
    <phoneticPr fontId="2"/>
  </si>
  <si>
    <t>54　地域住民による直営施工</t>
  </si>
  <si>
    <t>55　防災・減災力の強化</t>
  </si>
  <si>
    <t>56　農村環境保全活動の幅広い展開</t>
  </si>
  <si>
    <t>57　やすらぎ・福祉及び教育機能の活用</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</si>
  <si>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</si>
  <si>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</si>
  <si>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</si>
  <si>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</si>
  <si>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</si>
  <si>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</si>
  <si>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</si>
  <si>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</si>
  <si>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</si>
  <si>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共同</t>
    <rPh sb="0" eb="2">
      <t>キョウドウ</t>
    </rPh>
    <phoneticPr fontId="3"/>
  </si>
  <si>
    <t>公共用水域の水質保全活動</t>
    <phoneticPr fontId="2"/>
  </si>
  <si>
    <t>水田の貯留機能向上活動</t>
    <phoneticPr fontId="2"/>
  </si>
  <si>
    <t>生物多様性の回復</t>
    <phoneticPr fontId="2"/>
  </si>
  <si>
    <t>長寿命化</t>
    <rPh sb="0" eb="1">
      <t>チョウ</t>
    </rPh>
    <rPh sb="1" eb="4">
      <t>ジュミョウカ</t>
    </rPh>
    <phoneticPr fontId="2"/>
  </si>
  <si>
    <t>101 水田からの排水（濁水）管理（水質保全）</t>
    <phoneticPr fontId="2"/>
  </si>
  <si>
    <t>102 内湖や水質浄化池、浄化型水路の機能維持増進活動（公共用水域の水質保全活動）</t>
    <phoneticPr fontId="2"/>
  </si>
  <si>
    <t>103 水田の貯留機能向上活動（水田の貯留機能向上活動）</t>
    <phoneticPr fontId="2"/>
  </si>
  <si>
    <t>104 水田魚道の設置（生物多様性の回復）</t>
    <phoneticPr fontId="2"/>
  </si>
  <si>
    <t>105 水路魚道の設置（生物多様性の回復）</t>
    <phoneticPr fontId="2"/>
  </si>
  <si>
    <t>106 生息環境向上施設の設置（生物多様性の回復）</t>
    <phoneticPr fontId="2"/>
  </si>
  <si>
    <t>107 生物の移動経路の確保（生物多様性の回復）</t>
    <phoneticPr fontId="2"/>
  </si>
  <si>
    <t>108 生物多様性保全水路整備（排水路）（生態系保全）</t>
  </si>
  <si>
    <t>生態系保全・水質保全</t>
    <rPh sb="0" eb="3">
      <t>セイタイケイ</t>
    </rPh>
    <rPh sb="3" eb="5">
      <t>ホゼン</t>
    </rPh>
    <rPh sb="6" eb="8">
      <t>スイシツ</t>
    </rPh>
    <rPh sb="8" eb="10">
      <t>ホゼン</t>
    </rPh>
    <phoneticPr fontId="2"/>
  </si>
  <si>
    <t>※対象農用地面積とは、交付金の算定の対象となる農用地の面積のことです。小数点以下を切り捨て、整数で記入してください。</t>
    <phoneticPr fontId="3"/>
  </si>
  <si>
    <t>←</t>
    <phoneticPr fontId="3"/>
  </si>
  <si>
    <t>環境保全型は｢1｣、防災減災型は｢2｣、生態系保全型は｢3｣を入力して下さい。</t>
    <rPh sb="0" eb="2">
      <t>カンキョウ</t>
    </rPh>
    <rPh sb="2" eb="4">
      <t>ホゼン</t>
    </rPh>
    <rPh sb="4" eb="5">
      <t>ガタ</t>
    </rPh>
    <rPh sb="10" eb="12">
      <t>ボウサイ</t>
    </rPh>
    <rPh sb="12" eb="14">
      <t>ゲンサイ</t>
    </rPh>
    <rPh sb="14" eb="15">
      <t>ガタ</t>
    </rPh>
    <rPh sb="20" eb="22">
      <t>セイタイ</t>
    </rPh>
    <rPh sb="22" eb="23">
      <t>ケイ</t>
    </rPh>
    <rPh sb="23" eb="25">
      <t>ホゼン</t>
    </rPh>
    <rPh sb="25" eb="26">
      <t>ガタ</t>
    </rPh>
    <rPh sb="31" eb="33">
      <t>ニュウリョク</t>
    </rPh>
    <rPh sb="35" eb="36">
      <t>クダ</t>
    </rPh>
    <phoneticPr fontId="3"/>
  </si>
  <si>
    <t>↑「生態系保全・水質保全」「景観形成・生活環境保全」、「水田貯留機能増進・地下水かん養」「資源循環」から選択</t>
    <phoneticPr fontId="3"/>
  </si>
  <si>
    <t>ため池</t>
    <phoneticPr fontId="2"/>
  </si>
  <si>
    <t>生物多様性水路</t>
    <rPh sb="0" eb="7">
      <t>セイブツタヨウセイスイロ</t>
    </rPh>
    <phoneticPr fontId="2"/>
  </si>
  <si>
    <t>108 生物多様性保全水路整備（施設の長寿命化）</t>
    <rPh sb="4" eb="15">
      <t>セイブツタヨウセイホゼンスイロセイビ</t>
    </rPh>
    <rPh sb="16" eb="18">
      <t>シセツ</t>
    </rPh>
    <rPh sb="19" eb="23">
      <t>チョウジュミョウカ</t>
    </rPh>
    <phoneticPr fontId="2"/>
  </si>
  <si>
    <t>主催者開催通知確認後、参加調整
　　　　　　　　　（活動期間内に各１回以上受講）</t>
    <rPh sb="0" eb="3">
      <t>シュサイシャ</t>
    </rPh>
    <rPh sb="3" eb="5">
      <t>カイサイ</t>
    </rPh>
    <rPh sb="5" eb="7">
      <t>ツウチ</t>
    </rPh>
    <rPh sb="7" eb="9">
      <t>カクニン</t>
    </rPh>
    <rPh sb="9" eb="10">
      <t>ゴ</t>
    </rPh>
    <rPh sb="11" eb="13">
      <t>サンカ</t>
    </rPh>
    <rPh sb="13" eb="15">
      <t>チョウセイ</t>
    </rPh>
    <rPh sb="26" eb="28">
      <t>カツドウ</t>
    </rPh>
    <rPh sb="28" eb="30">
      <t>キカン</t>
    </rPh>
    <rPh sb="30" eb="31">
      <t>ナイ</t>
    </rPh>
    <rPh sb="32" eb="33">
      <t>カク</t>
    </rPh>
    <rPh sb="34" eb="37">
      <t>カイイジョウ</t>
    </rPh>
    <rPh sb="37" eb="39">
      <t>ジュコウ</t>
    </rPh>
    <phoneticPr fontId="3"/>
  </si>
  <si>
    <t>○.資源向上支払（共同）</t>
    <rPh sb="2" eb="4">
      <t>シゲン</t>
    </rPh>
    <rPh sb="4" eb="6">
      <t>コウジョウ</t>
    </rPh>
    <rPh sb="6" eb="8">
      <t>シハライ</t>
    </rPh>
    <rPh sb="9" eb="11">
      <t>キョウドウ</t>
    </rPh>
    <phoneticPr fontId="3"/>
  </si>
  <si>
    <t>広域事務局にて実施</t>
    <rPh sb="0" eb="5">
      <t>コウイキジムキョク</t>
    </rPh>
    <rPh sb="7" eb="9">
      <t>ジッシ</t>
    </rPh>
    <phoneticPr fontId="3"/>
  </si>
  <si>
    <t>多面的機能の増進
を図る活動</t>
    <rPh sb="0" eb="3">
      <t>タメンテキ</t>
    </rPh>
    <rPh sb="3" eb="5">
      <t>キノウ</t>
    </rPh>
    <rPh sb="6" eb="8">
      <t>ゾウシン</t>
    </rPh>
    <rPh sb="10" eb="11">
      <t>ハカ</t>
    </rPh>
    <rPh sb="12" eb="14">
      <t>カツドウ</t>
    </rPh>
    <phoneticPr fontId="3"/>
  </si>
  <si>
    <t>洪水、台風、地震等の発生後の見回り</t>
    <rPh sb="14" eb="16">
      <t>ミマワ</t>
    </rPh>
    <phoneticPr fontId="3"/>
  </si>
  <si>
    <t>必須</t>
    <rPh sb="0" eb="2">
      <t>ヒッスウ</t>
    </rPh>
    <phoneticPr fontId="3"/>
  </si>
  <si>
    <t>啓発のぼり旗の設置・活動報告会　など</t>
    <rPh sb="0" eb="2">
      <t>ケイハツ</t>
    </rPh>
    <rPh sb="5" eb="6">
      <t>バタ</t>
    </rPh>
    <rPh sb="7" eb="9">
      <t>セッチ</t>
    </rPh>
    <rPh sb="10" eb="12">
      <t>カツドウ</t>
    </rPh>
    <rPh sb="12" eb="14">
      <t>ホウコク</t>
    </rPh>
    <rPh sb="14" eb="15">
      <t>カイ</t>
    </rPh>
    <phoneticPr fontId="3"/>
  </si>
  <si>
    <t>景観形成・生態系保全など実施されている場合には活動項目を追加選択してください。</t>
    <rPh sb="0" eb="2">
      <t>ケイカン</t>
    </rPh>
    <rPh sb="2" eb="4">
      <t>ケイセイ</t>
    </rPh>
    <rPh sb="5" eb="8">
      <t>セイタイケイ</t>
    </rPh>
    <rPh sb="8" eb="10">
      <t>ホゼン</t>
    </rPh>
    <rPh sb="12" eb="14">
      <t>ジッシ</t>
    </rPh>
    <rPh sb="19" eb="21">
      <t>バアイ</t>
    </rPh>
    <rPh sb="23" eb="25">
      <t>カツドウ</t>
    </rPh>
    <rPh sb="25" eb="27">
      <t>コウモク</t>
    </rPh>
    <rPh sb="28" eb="30">
      <t>ツイカ</t>
    </rPh>
    <rPh sb="30" eb="32">
      <t>センタク</t>
    </rPh>
    <phoneticPr fontId="3"/>
  </si>
  <si>
    <t>活動の計画</t>
    <rPh sb="0" eb="2">
      <t>カツドウ</t>
    </rPh>
    <rPh sb="3" eb="5">
      <t>ケイカク</t>
    </rPh>
    <phoneticPr fontId="3"/>
  </si>
  <si>
    <t>（２）資源向上支払（共同）</t>
    <rPh sb="3" eb="5">
      <t>シゲン</t>
    </rPh>
    <rPh sb="5" eb="7">
      <t>コウジョウ</t>
    </rPh>
    <rPh sb="7" eb="9">
      <t>シハライ</t>
    </rPh>
    <rPh sb="10" eb="12">
      <t>キョウドウ</t>
    </rPh>
    <phoneticPr fontId="3"/>
  </si>
  <si>
    <t>101 水田からの排水（濁水）管理（水質保全）</t>
  </si>
  <si>
    <t>点検の結果に基づいて実施の必要性を判断する</t>
    <rPh sb="0" eb="2">
      <t>テンケン</t>
    </rPh>
    <rPh sb="3" eb="5">
      <t>ケッカ</t>
    </rPh>
    <rPh sb="6" eb="7">
      <t>モト</t>
    </rPh>
    <rPh sb="10" eb="12">
      <t>ジッシ</t>
    </rPh>
    <rPh sb="13" eb="16">
      <t>ヒツヨウセイ</t>
    </rPh>
    <rPh sb="17" eb="19">
      <t>ハンダン</t>
    </rPh>
    <phoneticPr fontId="3"/>
  </si>
  <si>
    <t>「ため池」を対象施設として申請している組織のみ</t>
    <rPh sb="3" eb="4">
      <t>イケ</t>
    </rPh>
    <rPh sb="6" eb="8">
      <t>タイショウ</t>
    </rPh>
    <rPh sb="8" eb="10">
      <t>シセツ</t>
    </rPh>
    <rPh sb="13" eb="15">
      <t>シンセイ</t>
    </rPh>
    <rPh sb="19" eb="21">
      <t>ソシキ</t>
    </rPh>
    <phoneticPr fontId="3"/>
  </si>
  <si>
    <t>固定</t>
    <rPh sb="0" eb="2">
      <t>コテイ</t>
    </rPh>
    <phoneticPr fontId="3"/>
  </si>
  <si>
    <t>「ため池」を対象施設として申請している組織のみ</t>
    <phoneticPr fontId="3"/>
  </si>
  <si>
    <t>代かき期3回・田植え期1回　計4回実施</t>
    <rPh sb="0" eb="1">
      <t>シロ</t>
    </rPh>
    <rPh sb="3" eb="4">
      <t>キ</t>
    </rPh>
    <rPh sb="5" eb="6">
      <t>カイ</t>
    </rPh>
    <rPh sb="7" eb="9">
      <t>タウ</t>
    </rPh>
    <rPh sb="10" eb="11">
      <t>キ</t>
    </rPh>
    <rPh sb="12" eb="13">
      <t>カイ</t>
    </rPh>
    <rPh sb="14" eb="15">
      <t>ケイ</t>
    </rPh>
    <rPh sb="16" eb="17">
      <t>カイ</t>
    </rPh>
    <rPh sb="17" eb="19">
      <t>ジッシ</t>
    </rPh>
    <phoneticPr fontId="3"/>
  </si>
  <si>
    <t>101 水田からの排水（濁水）管理（水質保全）</t>
    <phoneticPr fontId="3"/>
  </si>
  <si>
    <t>「地域資源の適切な保全管理のための推進活動」は、広域組織として統一しましたので、
『17．入り作農家や土地持ち非農家を含む農業者の検討会の開催』を毎年度必ず実施してください。
（その他の取組を個別組織で追加することも可能です。）</t>
    <rPh sb="24" eb="26">
      <t>コウイキ</t>
    </rPh>
    <rPh sb="26" eb="28">
      <t>ソシキ</t>
    </rPh>
    <rPh sb="31" eb="33">
      <t>トウイツ</t>
    </rPh>
    <rPh sb="73" eb="76">
      <t>マイネンド</t>
    </rPh>
    <rPh sb="76" eb="77">
      <t>カナラ</t>
    </rPh>
    <rPh sb="78" eb="80">
      <t>ジッシ</t>
    </rPh>
    <rPh sb="92" eb="93">
      <t>タ</t>
    </rPh>
    <rPh sb="94" eb="96">
      <t>トリクミ</t>
    </rPh>
    <rPh sb="97" eb="99">
      <t>コベツ</t>
    </rPh>
    <phoneticPr fontId="3"/>
  </si>
  <si>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6" eb="39">
      <t>コウリュウカイ</t>
    </rPh>
    <rPh sb="40" eb="42">
      <t>カイサイ</t>
    </rPh>
    <phoneticPr fontId="3"/>
  </si>
  <si>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3" eb="25">
      <t>ジュウミン</t>
    </rPh>
    <rPh sb="25" eb="26">
      <t>トウ</t>
    </rPh>
    <rPh sb="28" eb="30">
      <t>シュウラク</t>
    </rPh>
    <rPh sb="30" eb="31">
      <t>ナイ</t>
    </rPh>
    <rPh sb="31" eb="33">
      <t>チョウサ</t>
    </rPh>
    <phoneticPr fontId="3"/>
  </si>
  <si>
    <t>「ため池」を対象施設として申請している組織のみ</t>
    <phoneticPr fontId="3"/>
  </si>
  <si>
    <t>『56 農村環境保全活動の幅広い展開』は消さないでください。</t>
    <rPh sb="20" eb="21">
      <t>ケ</t>
    </rPh>
    <phoneticPr fontId="3"/>
  </si>
  <si>
    <t>【実施月へ○を記載してください】</t>
    <rPh sb="1" eb="3">
      <t>ジッシ</t>
    </rPh>
    <rPh sb="3" eb="4">
      <t>ツキ</t>
    </rPh>
    <rPh sb="7" eb="9">
      <t>キサイ</t>
    </rPh>
    <phoneticPr fontId="3"/>
  </si>
  <si>
    <t>水質保全</t>
    <rPh sb="0" eb="2">
      <t>スイシツ</t>
    </rPh>
    <rPh sb="2" eb="4">
      <t>ホゼン</t>
    </rPh>
    <phoneticPr fontId="2"/>
  </si>
  <si>
    <t>組織名：</t>
    <rPh sb="0" eb="3">
      <t>ソシキメイ</t>
    </rPh>
    <phoneticPr fontId="3"/>
  </si>
  <si>
    <t>○○保全協議会</t>
    <rPh sb="0" eb="4">
      <t>マルマルホゼン</t>
    </rPh>
    <rPh sb="4" eb="7">
      <t>キョウギカイ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</si>
</sst>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quot;;@"/>
    <numFmt numFmtId="177" formatCode="#,###&quot; a&quot;"/>
    <numFmt numFmtId="178" formatCode="#,###&quot;円&quot;"/>
    <numFmt numFmtId="179" formatCode="#,###&quot; 円/a&quot;"/>
    <numFmt numFmtId="180" formatCode="#&quot;集落&quot;"/>
    <numFmt numFmtId="181" formatCode="#,##0_ "/>
    <numFmt numFmtId="182" formatCode="#,###,##0&quot;a&quot;"/>
    <numFmt numFmtId="183" formatCode="#,###&quot; 円/10a&quot;"/>
    <numFmt numFmtId="184" formatCode="#,###,###&quot;a&quot;"/>
    <numFmt numFmtId="185" formatCode="##,###,###&quot; a&quot;"/>
    <numFmt numFmtId="186" formatCode="&quot;(&quot;#,###&quot; a )&quot;;\-#,###;&quot;&quot;;@"/>
    <numFmt numFmtId="187" formatCode="&quot;(&quot;#,###&quot; 円 )&quot;;\-#,###;&quot;&quot;;@"/>
    <numFmt numFmtId="188" formatCode="&quot;(&quot;#,##0.00&quot; a )&quot;;\-#,###;&quot;&quot;;@"/>
    <numFmt numFmtId="189" formatCode="0.00_);[Red]\(0.00\)"/>
    <numFmt numFmtId="190" formatCode="&quot;(&quot;#,###&quot;)&quot;;\-#,###;&quot;&quot;;@"/>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i/>
      <sz val="10"/>
      <name val="メイリオ"/>
      <family val="3"/>
      <charset val="128"/>
    </font>
    <font>
      <sz val="8"/>
      <name val="メイリオ"/>
      <family val="3"/>
      <charset val="128"/>
    </font>
    <font>
      <sz val="6"/>
      <name val="ＭＳ Ｐゴシック"/>
      <family val="3"/>
      <charset val="128"/>
    </font>
    <font>
      <sz val="10"/>
      <name val="Meiryo UI"/>
      <family val="3"/>
      <charset val="128"/>
    </font>
    <font>
      <sz val="11"/>
      <name val="HG丸ｺﾞｼｯｸM-PRO"/>
      <family val="3"/>
      <charset val="128"/>
    </font>
    <font>
      <i/>
      <sz val="8"/>
      <name val="メイリオ"/>
      <family val="3"/>
      <charset val="128"/>
    </font>
    <font>
      <b/>
      <sz val="11"/>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sz val="11"/>
      <name val="Meiryo UI"/>
      <family val="3"/>
      <charset val="128"/>
    </font>
    <font>
      <sz val="16"/>
      <name val="ＭＳ 明朝"/>
      <family val="1"/>
      <charset val="128"/>
    </font>
    <font>
      <b/>
      <sz val="16"/>
      <name val="ＭＳ 明朝"/>
      <family val="1"/>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0"/>
      <color rgb="FFFF0000"/>
      <name val="メイリオ"/>
      <family val="3"/>
      <charset val="128"/>
    </font>
    <font>
      <sz val="11"/>
      <color rgb="FFFF0000"/>
      <name val="メイリオ"/>
      <family val="3"/>
      <charset val="128"/>
    </font>
    <font>
      <sz val="14"/>
      <color rgb="FF000000"/>
      <name val="メイリオ"/>
      <family val="3"/>
      <charset val="128"/>
    </font>
    <font>
      <b/>
      <sz val="10"/>
      <color theme="0"/>
      <name val="メイリオ"/>
      <family val="3"/>
      <charset val="128"/>
    </font>
    <font>
      <b/>
      <i/>
      <sz val="10"/>
      <color theme="0"/>
      <name val="メイリオ"/>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1"/>
      <color theme="1"/>
      <name val="ＭＳ Ｐゴシック"/>
      <family val="2"/>
      <scheme val="minor"/>
    </font>
    <font>
      <sz val="12"/>
      <color rgb="FFFF0000"/>
      <name val="Meiryo UI"/>
      <family val="3"/>
      <charset val="128"/>
    </font>
    <font>
      <sz val="10"/>
      <color rgb="FFFF0000"/>
      <name val="HG丸ｺﾞｼｯｸM-PRO"/>
      <family val="3"/>
      <charset val="128"/>
    </font>
    <font>
      <strike/>
      <sz val="10"/>
      <name val="メイリオ"/>
      <family val="3"/>
      <charset val="128"/>
    </font>
    <font>
      <sz val="9"/>
      <color rgb="FFFF0000"/>
      <name val="メイリオ"/>
      <family val="3"/>
      <charset val="128"/>
    </font>
    <font>
      <b/>
      <sz val="10"/>
      <color rgb="FFFF0000"/>
      <name val="メイリオ"/>
      <family val="3"/>
      <charset val="128"/>
    </font>
    <font>
      <sz val="9"/>
      <color rgb="FF000000"/>
      <name val="HG丸ｺﾞｼｯｸM-PRO"/>
      <family val="3"/>
      <charset val="128"/>
    </font>
    <font>
      <b/>
      <sz val="11"/>
      <color rgb="FFFF0000"/>
      <name val="メイリオ"/>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59999389629810485"/>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2" tint="-0.499984740745262"/>
      </left>
      <right/>
      <top/>
      <bottom/>
      <diagonal/>
    </border>
    <border>
      <left/>
      <right style="thin">
        <color theme="2" tint="-0.499984740745262"/>
      </right>
      <top/>
      <bottom style="thin">
        <color indexed="64"/>
      </bottom>
      <diagonal/>
    </border>
    <border>
      <left style="thin">
        <color indexed="64"/>
      </left>
      <right style="thin">
        <color theme="2" tint="-0.499984740745262"/>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theme="1"/>
      </left>
      <right style="thin">
        <color theme="1"/>
      </right>
      <top style="hair">
        <color theme="1"/>
      </top>
      <bottom/>
      <diagonal/>
    </border>
    <border>
      <left/>
      <right style="thin">
        <color indexed="64"/>
      </right>
      <top style="hair">
        <color indexed="64"/>
      </top>
      <bottom/>
      <diagonal/>
    </border>
    <border>
      <left style="thin">
        <color theme="1"/>
      </left>
      <right style="thin">
        <color indexed="64"/>
      </right>
      <top style="hair">
        <color theme="1"/>
      </top>
      <bottom style="hair">
        <color theme="1"/>
      </bottom>
      <diagonal/>
    </border>
    <border>
      <left style="thin">
        <color theme="1"/>
      </left>
      <right style="thin">
        <color indexed="64"/>
      </right>
      <top style="hair">
        <color theme="1"/>
      </top>
      <bottom style="thin">
        <color indexed="64"/>
      </bottom>
      <diagonal/>
    </border>
    <border>
      <left style="thin">
        <color theme="1"/>
      </left>
      <right style="thin">
        <color indexed="64"/>
      </right>
      <top style="hair">
        <color theme="1"/>
      </top>
      <bottom/>
      <diagonal/>
    </border>
    <border>
      <left style="thin">
        <color indexed="64"/>
      </left>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22" fillId="0" borderId="0"/>
    <xf numFmtId="0" fontId="22" fillId="0" borderId="0">
      <alignment vertical="center"/>
    </xf>
    <xf numFmtId="0" fontId="2" fillId="0" borderId="0">
      <alignment vertical="center"/>
    </xf>
    <xf numFmtId="0" fontId="21" fillId="0" borderId="0"/>
    <xf numFmtId="0" fontId="22" fillId="0" borderId="0">
      <alignment vertical="center"/>
    </xf>
    <xf numFmtId="0" fontId="2" fillId="0" borderId="0"/>
    <xf numFmtId="0" fontId="22" fillId="0" borderId="0">
      <alignment vertical="center"/>
    </xf>
    <xf numFmtId="0" fontId="22" fillId="0" borderId="0">
      <alignment vertical="center"/>
    </xf>
    <xf numFmtId="0" fontId="23" fillId="0" borderId="0">
      <alignment vertical="center"/>
    </xf>
    <xf numFmtId="0" fontId="2" fillId="0" borderId="0"/>
    <xf numFmtId="0" fontId="2" fillId="0" borderId="0"/>
    <xf numFmtId="0" fontId="2" fillId="0" borderId="0">
      <alignment vertical="center"/>
    </xf>
    <xf numFmtId="0" fontId="39" fillId="0" borderId="0"/>
    <xf numFmtId="38" fontId="3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85">
    <xf numFmtId="0" fontId="0" fillId="0" borderId="0" xfId="0">
      <alignment vertical="center"/>
    </xf>
    <xf numFmtId="0" fontId="5" fillId="0" borderId="0" xfId="0" applyFont="1">
      <alignmen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wrapText="1"/>
    </xf>
    <xf numFmtId="0" fontId="9" fillId="0" borderId="0" xfId="0" applyFont="1">
      <alignment vertical="center"/>
    </xf>
    <xf numFmtId="0" fontId="7" fillId="0" borderId="0" xfId="0" applyFont="1">
      <alignment vertical="center"/>
    </xf>
    <xf numFmtId="177" fontId="8" fillId="0" borderId="0" xfId="1" applyNumberFormat="1" applyFont="1" applyFill="1" applyBorder="1" applyAlignment="1">
      <alignment horizontal="right" vertical="center" wrapText="1"/>
    </xf>
    <xf numFmtId="176" fontId="8" fillId="0" borderId="0" xfId="0" applyNumberFormat="1" applyFont="1" applyAlignment="1">
      <alignment vertical="center" wrapText="1" shrinkToFit="1"/>
    </xf>
    <xf numFmtId="0" fontId="4" fillId="0" borderId="0" xfId="0" applyFont="1" applyAlignment="1">
      <alignment vertical="center" wrapText="1"/>
    </xf>
    <xf numFmtId="178" fontId="8" fillId="0" borderId="0" xfId="0" applyNumberFormat="1" applyFont="1" applyAlignment="1">
      <alignment vertical="center" wrapText="1" shrinkToFit="1"/>
    </xf>
    <xf numFmtId="0" fontId="4" fillId="0" borderId="0" xfId="0" applyFont="1" applyAlignment="1">
      <alignment vertical="top" wrapText="1"/>
    </xf>
    <xf numFmtId="0" fontId="4" fillId="0" borderId="0" xfId="0" applyFont="1" applyAlignment="1"/>
    <xf numFmtId="0" fontId="5" fillId="0" borderId="0" xfId="0" applyFont="1" applyAlignment="1">
      <alignment horizontal="center" vertical="center"/>
    </xf>
    <xf numFmtId="0" fontId="5" fillId="0" borderId="0" xfId="0" applyFont="1" applyAlignment="1"/>
    <xf numFmtId="0" fontId="4" fillId="0" borderId="0" xfId="0" applyFont="1" applyAlignment="1">
      <alignment vertical="top"/>
    </xf>
    <xf numFmtId="0" fontId="15" fillId="0" borderId="0" xfId="0" applyFont="1">
      <alignment vertical="center"/>
    </xf>
    <xf numFmtId="0" fontId="5" fillId="0" borderId="12" xfId="0" applyFont="1" applyBorder="1">
      <alignment vertical="center"/>
    </xf>
    <xf numFmtId="0" fontId="4" fillId="2" borderId="14" xfId="0" applyFont="1" applyFill="1" applyBorder="1">
      <alignment vertical="center"/>
    </xf>
    <xf numFmtId="0" fontId="4" fillId="0" borderId="12" xfId="0" applyFont="1" applyBorder="1">
      <alignment vertical="center"/>
    </xf>
    <xf numFmtId="0" fontId="4" fillId="2"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right" vertical="center"/>
    </xf>
    <xf numFmtId="180" fontId="13" fillId="0" borderId="0" xfId="0" applyNumberFormat="1"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indent="1"/>
    </xf>
    <xf numFmtId="0" fontId="4" fillId="0" borderId="8" xfId="0" applyFont="1" applyBorder="1">
      <alignment vertical="center"/>
    </xf>
    <xf numFmtId="179" fontId="8" fillId="0" borderId="0" xfId="1" applyNumberFormat="1" applyFont="1" applyFill="1" applyBorder="1" applyAlignment="1">
      <alignment horizontal="right" vertical="center" wrapText="1" shrinkToFit="1"/>
    </xf>
    <xf numFmtId="178" fontId="8" fillId="0" borderId="6" xfId="0" applyNumberFormat="1" applyFont="1" applyBorder="1" applyAlignment="1">
      <alignment vertical="center" wrapText="1" shrinkToFit="1"/>
    </xf>
    <xf numFmtId="0" fontId="4" fillId="0" borderId="5" xfId="0" applyFont="1" applyBorder="1">
      <alignment vertical="center"/>
    </xf>
    <xf numFmtId="0" fontId="4" fillId="0" borderId="12" xfId="0" applyFont="1" applyBorder="1" applyAlignment="1">
      <alignment horizontal="center" vertical="center" shrinkToFit="1"/>
    </xf>
    <xf numFmtId="0" fontId="4" fillId="0" borderId="47" xfId="0" applyFont="1" applyBorder="1">
      <alignment vertical="center"/>
    </xf>
    <xf numFmtId="0" fontId="4" fillId="0" borderId="0" xfId="0" applyFont="1" applyAlignment="1">
      <alignment horizontal="center" vertical="center" shrinkToFit="1"/>
    </xf>
    <xf numFmtId="0" fontId="8" fillId="0" borderId="0" xfId="0" applyFont="1" applyAlignment="1">
      <alignment horizontal="center" vertical="center"/>
    </xf>
    <xf numFmtId="0" fontId="15" fillId="0" borderId="0" xfId="0" applyFont="1" applyAlignment="1">
      <alignment horizontal="left"/>
    </xf>
    <xf numFmtId="0" fontId="15" fillId="0" borderId="0" xfId="0" applyFont="1" applyAlignment="1">
      <alignment horizontal="center"/>
    </xf>
    <xf numFmtId="0" fontId="17"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0" xfId="0" quotePrefix="1" applyFont="1" applyAlignment="1">
      <alignment horizontal="left" vertical="center"/>
    </xf>
    <xf numFmtId="0" fontId="17" fillId="0" borderId="0" xfId="0" applyFont="1" applyAlignment="1">
      <alignment horizontal="left" vertical="center"/>
    </xf>
    <xf numFmtId="0" fontId="15" fillId="0" borderId="0" xfId="0" applyFont="1" applyAlignment="1">
      <alignment horizontal="center" vertical="center"/>
    </xf>
    <xf numFmtId="0" fontId="4" fillId="0" borderId="0" xfId="0" applyFont="1" applyAlignment="1">
      <alignment horizontal="left" vertical="center" wrapText="1"/>
    </xf>
    <xf numFmtId="0" fontId="15" fillId="0" borderId="0" xfId="0" applyFont="1" applyAlignment="1">
      <alignment vertical="top" wrapText="1"/>
    </xf>
    <xf numFmtId="0" fontId="24" fillId="0" borderId="0" xfId="0" applyFont="1" applyAlignment="1"/>
    <xf numFmtId="0" fontId="6" fillId="0" borderId="0" xfId="0" applyFont="1" applyAlignment="1">
      <alignment vertical="center" wrapText="1"/>
    </xf>
    <xf numFmtId="0" fontId="9" fillId="0" borderId="0" xfId="0" applyFont="1" applyAlignment="1">
      <alignment horizontal="right" vertical="center"/>
    </xf>
    <xf numFmtId="0" fontId="5" fillId="0" borderId="0" xfId="0" applyFont="1" applyAlignment="1">
      <alignment horizontal="left" vertical="center" indent="1"/>
    </xf>
    <xf numFmtId="0" fontId="7" fillId="0" borderId="0" xfId="0" applyFont="1" applyAlignment="1">
      <alignment horizontal="left" indent="1"/>
    </xf>
    <xf numFmtId="0" fontId="4" fillId="0" borderId="16" xfId="0" applyFont="1" applyBorder="1" applyAlignment="1">
      <alignment horizontal="left" vertical="center"/>
    </xf>
    <xf numFmtId="177" fontId="8" fillId="0" borderId="17" xfId="1" applyNumberFormat="1" applyFont="1" applyFill="1" applyBorder="1" applyAlignment="1">
      <alignment horizontal="right" vertical="center" wrapText="1"/>
    </xf>
    <xf numFmtId="0" fontId="4" fillId="0" borderId="17" xfId="0" applyFont="1" applyBorder="1" applyAlignment="1">
      <alignment horizontal="center" vertical="center" wrapText="1"/>
    </xf>
    <xf numFmtId="178" fontId="8" fillId="0" borderId="17" xfId="0" applyNumberFormat="1" applyFont="1" applyBorder="1" applyAlignment="1">
      <alignment vertical="center" wrapText="1" shrinkToFit="1"/>
    </xf>
    <xf numFmtId="0" fontId="4" fillId="0" borderId="17" xfId="0" applyFont="1" applyBorder="1">
      <alignment vertical="center"/>
    </xf>
    <xf numFmtId="0" fontId="4"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5" fillId="0" borderId="20" xfId="0" applyFont="1" applyBorder="1">
      <alignment vertical="center"/>
    </xf>
    <xf numFmtId="0" fontId="9" fillId="0" borderId="21" xfId="0" applyFont="1" applyBorder="1" applyAlignment="1">
      <alignment horizontal="right" vertical="center"/>
    </xf>
    <xf numFmtId="0" fontId="4" fillId="2" borderId="15" xfId="0" applyFont="1" applyFill="1" applyBorder="1">
      <alignment vertical="center"/>
    </xf>
    <xf numFmtId="0" fontId="4" fillId="2" borderId="1" xfId="0" applyFont="1" applyFill="1" applyBorder="1" applyAlignment="1">
      <alignment horizontal="center" vertical="center" shrinkToFit="1"/>
    </xf>
    <xf numFmtId="0" fontId="4" fillId="0" borderId="19" xfId="0" applyFont="1" applyBorder="1">
      <alignment vertical="center"/>
    </xf>
    <xf numFmtId="180" fontId="8" fillId="0" borderId="0" xfId="0" applyNumberFormat="1" applyFont="1" applyAlignment="1">
      <alignment horizontal="center" vertical="center"/>
    </xf>
    <xf numFmtId="0" fontId="19" fillId="0" borderId="0" xfId="0" applyFo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4" fillId="2" borderId="1" xfId="0" applyFont="1" applyFill="1" applyBorder="1" applyAlignment="1">
      <alignment horizontal="center" vertical="center"/>
    </xf>
    <xf numFmtId="0" fontId="9" fillId="0" borderId="22" xfId="0" applyFont="1" applyBorder="1">
      <alignment vertical="center"/>
    </xf>
    <xf numFmtId="0" fontId="7" fillId="0" borderId="21" xfId="0" applyFont="1" applyBorder="1">
      <alignment vertical="center"/>
    </xf>
    <xf numFmtId="0" fontId="5" fillId="0" borderId="21" xfId="0" applyFont="1" applyBorder="1">
      <alignment vertical="center"/>
    </xf>
    <xf numFmtId="0" fontId="5" fillId="0" borderId="23" xfId="0" applyFont="1" applyBorder="1">
      <alignment vertical="center"/>
    </xf>
    <xf numFmtId="184" fontId="8" fillId="0" borderId="21" xfId="1" applyNumberFormat="1" applyFont="1" applyFill="1" applyBorder="1" applyAlignment="1">
      <alignment horizontal="right" vertical="center" wrapText="1"/>
    </xf>
    <xf numFmtId="0" fontId="15" fillId="0" borderId="0" xfId="0" applyFont="1" applyAlignment="1">
      <alignment vertical="center" wrapText="1"/>
    </xf>
    <xf numFmtId="0" fontId="6" fillId="0" borderId="19" xfId="0" applyFont="1" applyBorder="1">
      <alignment vertical="center"/>
    </xf>
    <xf numFmtId="0" fontId="4" fillId="2" borderId="4" xfId="0" applyFont="1" applyFill="1" applyBorder="1" applyAlignment="1">
      <alignment horizontal="center" vertical="center" shrinkToFit="1"/>
    </xf>
    <xf numFmtId="183" fontId="8" fillId="0" borderId="10" xfId="1" applyNumberFormat="1" applyFont="1" applyFill="1" applyBorder="1" applyAlignment="1">
      <alignment horizontal="right" vertical="center" shrinkToFit="1"/>
    </xf>
    <xf numFmtId="183" fontId="8" fillId="0" borderId="13" xfId="1" applyNumberFormat="1" applyFont="1" applyFill="1" applyBorder="1" applyAlignment="1">
      <alignment horizontal="right" vertical="center" shrinkToFit="1"/>
    </xf>
    <xf numFmtId="183" fontId="8" fillId="0" borderId="10" xfId="1" applyNumberFormat="1" applyFont="1" applyFill="1" applyBorder="1" applyAlignment="1">
      <alignment horizontal="center" vertical="center" shrinkToFit="1"/>
    </xf>
    <xf numFmtId="183" fontId="8" fillId="0" borderId="13" xfId="1" applyNumberFormat="1" applyFont="1" applyFill="1" applyBorder="1" applyAlignment="1">
      <alignment horizontal="center" vertical="center" shrinkToFit="1"/>
    </xf>
    <xf numFmtId="183" fontId="29" fillId="0" borderId="10" xfId="1" applyNumberFormat="1" applyFont="1" applyFill="1" applyBorder="1" applyAlignment="1">
      <alignment horizontal="right" vertical="center" shrinkToFit="1"/>
    </xf>
    <xf numFmtId="183" fontId="29" fillId="0" borderId="13" xfId="1" applyNumberFormat="1" applyFont="1" applyFill="1" applyBorder="1" applyAlignment="1">
      <alignment horizontal="right" vertical="center" shrinkToFit="1"/>
    </xf>
    <xf numFmtId="0" fontId="32" fillId="0" borderId="0" xfId="13" applyFont="1" applyAlignment="1">
      <alignment vertical="center"/>
    </xf>
    <xf numFmtId="0" fontId="32" fillId="0" borderId="0" xfId="13" applyFont="1"/>
    <xf numFmtId="183" fontId="8" fillId="0" borderId="8" xfId="1" applyNumberFormat="1" applyFont="1" applyFill="1" applyBorder="1" applyAlignment="1">
      <alignment horizontal="center" vertical="center" shrinkToFit="1"/>
    </xf>
    <xf numFmtId="183" fontId="29" fillId="0" borderId="8" xfId="1" applyNumberFormat="1" applyFont="1" applyFill="1" applyBorder="1" applyAlignment="1">
      <alignment horizontal="right" vertical="center" shrinkToFit="1"/>
    </xf>
    <xf numFmtId="183" fontId="8" fillId="0" borderId="8" xfId="1" applyNumberFormat="1" applyFont="1" applyFill="1" applyBorder="1" applyAlignment="1">
      <alignment horizontal="right" vertical="center" shrinkToFit="1"/>
    </xf>
    <xf numFmtId="180" fontId="8" fillId="0" borderId="6" xfId="0" applyNumberFormat="1" applyFont="1" applyBorder="1" applyAlignment="1">
      <alignment horizontal="center" vertical="center"/>
    </xf>
    <xf numFmtId="180" fontId="8" fillId="0" borderId="54" xfId="0" applyNumberFormat="1" applyFont="1" applyBorder="1" applyAlignment="1">
      <alignment horizontal="center" vertical="center"/>
    </xf>
    <xf numFmtId="0" fontId="4" fillId="0" borderId="0" xfId="0" applyFont="1" applyAlignment="1">
      <alignment horizontal="left" vertical="center" indent="1"/>
    </xf>
    <xf numFmtId="0" fontId="27" fillId="0" borderId="0" xfId="0" applyFont="1" applyAlignment="1">
      <alignment horizontal="left" vertical="center"/>
    </xf>
    <xf numFmtId="0" fontId="11" fillId="2" borderId="1" xfId="0" applyFont="1" applyFill="1" applyBorder="1" applyAlignment="1">
      <alignment horizontal="center" vertical="center" textRotation="255" shrinkToFit="1"/>
    </xf>
    <xf numFmtId="0" fontId="4" fillId="5" borderId="52" xfId="0" applyFont="1" applyFill="1" applyBorder="1">
      <alignment vertical="center"/>
    </xf>
    <xf numFmtId="0" fontId="4" fillId="5" borderId="54" xfId="0" applyFont="1" applyFill="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33" fillId="0" borderId="0" xfId="0" applyFont="1">
      <alignment vertical="center"/>
    </xf>
    <xf numFmtId="0" fontId="34" fillId="6" borderId="33" xfId="4" applyFont="1" applyFill="1" applyBorder="1" applyAlignment="1">
      <alignment horizontal="center" vertical="center"/>
    </xf>
    <xf numFmtId="0" fontId="33" fillId="0" borderId="33" xfId="0" applyFont="1" applyBorder="1">
      <alignment vertical="center"/>
    </xf>
    <xf numFmtId="0" fontId="33" fillId="0" borderId="37" xfId="0" applyFont="1" applyBorder="1">
      <alignment vertical="center"/>
    </xf>
    <xf numFmtId="0" fontId="33" fillId="0" borderId="2" xfId="0" applyFont="1" applyBorder="1">
      <alignment vertical="center"/>
    </xf>
    <xf numFmtId="0" fontId="34" fillId="0" borderId="34" xfId="4" applyFont="1" applyBorder="1">
      <alignment vertical="center"/>
    </xf>
    <xf numFmtId="0" fontId="33" fillId="0" borderId="3" xfId="0" applyFont="1" applyBorder="1">
      <alignment vertical="center"/>
    </xf>
    <xf numFmtId="0" fontId="33" fillId="0" borderId="5" xfId="0" applyFont="1" applyBorder="1">
      <alignment vertical="center"/>
    </xf>
    <xf numFmtId="0" fontId="33" fillId="0" borderId="34" xfId="0" applyFont="1" applyBorder="1">
      <alignment vertical="center"/>
    </xf>
    <xf numFmtId="0" fontId="33" fillId="0" borderId="36" xfId="0" applyFont="1" applyBorder="1">
      <alignment vertical="center"/>
    </xf>
    <xf numFmtId="0" fontId="33" fillId="0" borderId="56" xfId="0" applyFont="1" applyBorder="1">
      <alignment vertical="center"/>
    </xf>
    <xf numFmtId="0" fontId="33" fillId="0" borderId="44" xfId="0" applyFont="1" applyBorder="1">
      <alignment vertical="center"/>
    </xf>
    <xf numFmtId="0" fontId="33" fillId="0" borderId="38" xfId="0" applyFont="1" applyBorder="1">
      <alignment vertical="center"/>
    </xf>
    <xf numFmtId="0" fontId="33" fillId="0" borderId="0" xfId="0" applyFont="1" applyAlignment="1">
      <alignment horizontal="center" vertical="center"/>
    </xf>
    <xf numFmtId="0" fontId="34" fillId="0" borderId="0" xfId="4" applyFont="1">
      <alignment vertical="center"/>
    </xf>
    <xf numFmtId="0" fontId="33" fillId="0" borderId="32" xfId="0" applyFont="1" applyBorder="1">
      <alignment vertical="center"/>
    </xf>
    <xf numFmtId="0" fontId="33" fillId="0" borderId="11" xfId="0" applyFont="1" applyBorder="1" applyAlignment="1">
      <alignment horizontal="center" vertical="center"/>
    </xf>
    <xf numFmtId="0" fontId="33" fillId="0" borderId="11" xfId="0" applyFont="1" applyBorder="1" applyAlignment="1">
      <alignment vertical="center" shrinkToFit="1"/>
    </xf>
    <xf numFmtId="0" fontId="33" fillId="0" borderId="0" xfId="0" applyFont="1" applyAlignment="1">
      <alignment vertical="center" shrinkToFit="1"/>
    </xf>
    <xf numFmtId="0" fontId="33" fillId="0" borderId="44" xfId="0" applyFont="1" applyBorder="1" applyAlignment="1">
      <alignment vertical="center" shrinkToFit="1"/>
    </xf>
    <xf numFmtId="0" fontId="35" fillId="8" borderId="0" xfId="4" applyFont="1" applyFill="1">
      <alignment vertical="center"/>
    </xf>
    <xf numFmtId="0" fontId="35" fillId="8" borderId="0" xfId="0" applyFont="1" applyFill="1">
      <alignment vertical="center"/>
    </xf>
    <xf numFmtId="0" fontId="33" fillId="0" borderId="11" xfId="0" applyFont="1" applyBorder="1">
      <alignment vertical="center"/>
    </xf>
    <xf numFmtId="0" fontId="33" fillId="0" borderId="9" xfId="0" applyFont="1" applyBorder="1">
      <alignment vertical="center"/>
    </xf>
    <xf numFmtId="0" fontId="34" fillId="0" borderId="6" xfId="0" applyFont="1" applyBorder="1" applyAlignment="1">
      <alignment vertical="center" wrapText="1"/>
    </xf>
    <xf numFmtId="0" fontId="34" fillId="0" borderId="43" xfId="0" applyFont="1" applyBorder="1">
      <alignment vertical="center"/>
    </xf>
    <xf numFmtId="0" fontId="33" fillId="0" borderId="58" xfId="0" applyFont="1" applyBorder="1">
      <alignment vertical="center"/>
    </xf>
    <xf numFmtId="0" fontId="33" fillId="0" borderId="8" xfId="0" applyFont="1" applyBorder="1">
      <alignment vertical="center"/>
    </xf>
    <xf numFmtId="0" fontId="33" fillId="6" borderId="54" xfId="0" applyFont="1" applyFill="1" applyBorder="1" applyAlignment="1">
      <alignment vertical="center" wrapText="1" shrinkToFit="1"/>
    </xf>
    <xf numFmtId="0" fontId="33" fillId="6" borderId="53" xfId="0" applyFont="1" applyFill="1" applyBorder="1" applyAlignment="1">
      <alignment vertical="center" wrapText="1"/>
    </xf>
    <xf numFmtId="0" fontId="34" fillId="0" borderId="36" xfId="4" applyFont="1" applyBorder="1">
      <alignment vertical="center"/>
    </xf>
    <xf numFmtId="0" fontId="34" fillId="0" borderId="35" xfId="4" applyFont="1" applyBorder="1">
      <alignment vertical="center"/>
    </xf>
    <xf numFmtId="0" fontId="34" fillId="0" borderId="34" xfId="4" applyFont="1" applyBorder="1" applyAlignment="1">
      <alignment vertical="center" shrinkToFit="1"/>
    </xf>
    <xf numFmtId="0" fontId="34" fillId="6" borderId="57" xfId="4" applyFont="1" applyFill="1" applyBorder="1" applyAlignment="1">
      <alignment horizontal="center" vertical="center"/>
    </xf>
    <xf numFmtId="0" fontId="34" fillId="0" borderId="45" xfId="4" applyFont="1" applyBorder="1" applyAlignment="1">
      <alignment vertical="center" shrinkToFit="1"/>
    </xf>
    <xf numFmtId="0" fontId="33" fillId="0" borderId="11" xfId="0" applyFont="1" applyBorder="1" applyAlignment="1">
      <alignment horizontal="left" vertical="center" indent="1"/>
    </xf>
    <xf numFmtId="0" fontId="33" fillId="0" borderId="0" xfId="0" applyFont="1" applyAlignment="1">
      <alignment horizontal="left" vertical="center" indent="1"/>
    </xf>
    <xf numFmtId="0" fontId="33" fillId="0" borderId="8" xfId="0" applyFont="1" applyBorder="1" applyAlignment="1">
      <alignment horizontal="left" vertical="center" indent="1"/>
    </xf>
    <xf numFmtId="0" fontId="33" fillId="0" borderId="0" xfId="0" applyFont="1" applyAlignment="1">
      <alignment horizontal="left" vertical="center" indent="2"/>
    </xf>
    <xf numFmtId="0" fontId="33" fillId="0" borderId="8" xfId="0" applyFont="1" applyBorder="1" applyAlignment="1">
      <alignment horizontal="left" vertical="center" indent="2"/>
    </xf>
    <xf numFmtId="0" fontId="33" fillId="6" borderId="1" xfId="0" applyFont="1" applyFill="1" applyBorder="1" applyAlignment="1">
      <alignment vertical="center" wrapText="1"/>
    </xf>
    <xf numFmtId="0" fontId="33" fillId="6" borderId="15" xfId="0" applyFont="1" applyFill="1" applyBorder="1" applyAlignment="1">
      <alignment vertical="center" wrapText="1"/>
    </xf>
    <xf numFmtId="0" fontId="33" fillId="6" borderId="52"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52" xfId="0" applyFont="1" applyFill="1" applyBorder="1" applyAlignment="1">
      <alignment vertical="center" wrapText="1"/>
    </xf>
    <xf numFmtId="0" fontId="34" fillId="6" borderId="63" xfId="4" applyFont="1" applyFill="1" applyBorder="1" applyAlignment="1">
      <alignment horizontal="center" vertical="center"/>
    </xf>
    <xf numFmtId="0" fontId="34" fillId="0" borderId="64" xfId="4" applyFont="1" applyBorder="1">
      <alignment vertical="center"/>
    </xf>
    <xf numFmtId="0" fontId="33" fillId="0" borderId="65" xfId="0" applyFont="1" applyBorder="1">
      <alignment vertical="center"/>
    </xf>
    <xf numFmtId="0" fontId="33" fillId="0" borderId="66" xfId="0" applyFont="1" applyBorder="1">
      <alignment vertical="center"/>
    </xf>
    <xf numFmtId="0" fontId="11" fillId="0" borderId="68" xfId="0" applyFont="1" applyBorder="1" applyAlignment="1">
      <alignment vertical="center" wrapText="1"/>
    </xf>
    <xf numFmtId="0" fontId="33" fillId="9" borderId="6" xfId="0" applyFont="1" applyFill="1" applyBorder="1">
      <alignment vertical="center"/>
    </xf>
    <xf numFmtId="0" fontId="33" fillId="9" borderId="58" xfId="0" applyFont="1" applyFill="1" applyBorder="1">
      <alignment vertical="center"/>
    </xf>
    <xf numFmtId="0" fontId="34" fillId="0" borderId="70" xfId="4" applyFont="1" applyBorder="1">
      <alignment vertical="center"/>
    </xf>
    <xf numFmtId="0" fontId="33" fillId="0" borderId="71" xfId="0" applyFont="1" applyBorder="1">
      <alignment vertical="center"/>
    </xf>
    <xf numFmtId="0" fontId="33" fillId="9" borderId="72" xfId="0" applyFont="1" applyFill="1" applyBorder="1">
      <alignment vertical="center"/>
    </xf>
    <xf numFmtId="0" fontId="33" fillId="9" borderId="69" xfId="0" applyFont="1" applyFill="1" applyBorder="1">
      <alignment vertical="center"/>
    </xf>
    <xf numFmtId="0" fontId="33" fillId="9" borderId="0" xfId="0" applyFont="1" applyFill="1">
      <alignment vertical="center"/>
    </xf>
    <xf numFmtId="0" fontId="37" fillId="9" borderId="9" xfId="0" applyFont="1" applyFill="1" applyBorder="1">
      <alignment vertical="center"/>
    </xf>
    <xf numFmtId="0" fontId="38" fillId="0" borderId="11" xfId="0" applyFont="1" applyBorder="1" applyAlignment="1">
      <alignment horizontal="left" vertical="center" indent="2"/>
    </xf>
    <xf numFmtId="0" fontId="38" fillId="0" borderId="0" xfId="0" applyFont="1" applyAlignment="1">
      <alignment horizontal="left" vertical="center" indent="2"/>
    </xf>
    <xf numFmtId="0" fontId="38" fillId="0" borderId="8" xfId="0" applyFont="1" applyBorder="1" applyAlignment="1">
      <alignment horizontal="left" vertical="center" indent="2"/>
    </xf>
    <xf numFmtId="0" fontId="33" fillId="0" borderId="11" xfId="0" applyFont="1" applyBorder="1" applyAlignment="1">
      <alignment horizontal="left" vertical="center" indent="2"/>
    </xf>
    <xf numFmtId="0" fontId="33" fillId="0" borderId="5" xfId="0" applyFont="1" applyBorder="1" applyAlignment="1">
      <alignment horizontal="left" vertical="center" indent="2"/>
    </xf>
    <xf numFmtId="0" fontId="33" fillId="0" borderId="12" xfId="0" applyFont="1" applyBorder="1" applyAlignment="1">
      <alignment horizontal="left" vertical="center" indent="1"/>
    </xf>
    <xf numFmtId="0" fontId="33" fillId="0" borderId="13" xfId="0" applyFont="1" applyBorder="1" applyAlignment="1">
      <alignment horizontal="left" vertical="center" indent="1"/>
    </xf>
    <xf numFmtId="0" fontId="33" fillId="7" borderId="74" xfId="0" applyFont="1" applyFill="1" applyBorder="1" applyAlignment="1">
      <alignment horizontal="center" vertical="center" shrinkToFit="1"/>
    </xf>
    <xf numFmtId="0" fontId="33" fillId="7" borderId="52" xfId="0" applyFont="1" applyFill="1" applyBorder="1" applyAlignment="1">
      <alignment horizontal="center" vertical="center" shrinkToFit="1"/>
    </xf>
    <xf numFmtId="0" fontId="33" fillId="0" borderId="67" xfId="0" applyFont="1" applyBorder="1" applyAlignment="1">
      <alignment vertical="center" shrinkToFit="1"/>
    </xf>
    <xf numFmtId="0" fontId="4" fillId="5" borderId="55" xfId="0" applyFont="1" applyFill="1" applyBorder="1">
      <alignment vertical="center"/>
    </xf>
    <xf numFmtId="0" fontId="4" fillId="5" borderId="55" xfId="0" applyFont="1" applyFill="1" applyBorder="1" applyAlignment="1">
      <alignment horizontal="center" vertical="center"/>
    </xf>
    <xf numFmtId="0" fontId="40" fillId="9" borderId="75" xfId="0" applyFont="1" applyFill="1" applyBorder="1">
      <alignment vertical="center"/>
    </xf>
    <xf numFmtId="0" fontId="40" fillId="9" borderId="72" xfId="0" applyFont="1" applyFill="1" applyBorder="1">
      <alignment vertical="center"/>
    </xf>
    <xf numFmtId="0" fontId="33" fillId="9" borderId="78" xfId="0" applyFont="1" applyFill="1" applyBorder="1">
      <alignment vertical="center"/>
    </xf>
    <xf numFmtId="0" fontId="33" fillId="0" borderId="80" xfId="0" applyFont="1" applyBorder="1" applyAlignment="1">
      <alignment vertical="center" shrinkToFit="1"/>
    </xf>
    <xf numFmtId="0" fontId="33" fillId="9" borderId="32" xfId="0" applyFont="1" applyFill="1" applyBorder="1">
      <alignment vertical="center"/>
    </xf>
    <xf numFmtId="0" fontId="40" fillId="9" borderId="76" xfId="0" applyFont="1" applyFill="1" applyBorder="1" applyAlignment="1">
      <alignment vertical="center" shrinkToFit="1"/>
    </xf>
    <xf numFmtId="0" fontId="40" fillId="9" borderId="77" xfId="0" applyFont="1" applyFill="1" applyBorder="1" applyAlignment="1">
      <alignment vertical="center" shrinkToFit="1"/>
    </xf>
    <xf numFmtId="0" fontId="40" fillId="9" borderId="79" xfId="0" applyFont="1" applyFill="1" applyBorder="1" applyAlignment="1">
      <alignment vertical="center" shrinkToFit="1"/>
    </xf>
    <xf numFmtId="0" fontId="40" fillId="9" borderId="32" xfId="0" applyFont="1" applyFill="1" applyBorder="1" applyAlignment="1">
      <alignment vertical="center" shrinkToFit="1"/>
    </xf>
    <xf numFmtId="0" fontId="5" fillId="9" borderId="52" xfId="0" applyFont="1" applyFill="1" applyBorder="1" applyAlignment="1" applyProtection="1">
      <alignment horizontal="center" vertical="center"/>
      <protection locked="0"/>
    </xf>
    <xf numFmtId="0" fontId="14" fillId="0" borderId="12" xfId="0" applyFont="1" applyBorder="1" applyAlignment="1">
      <alignment horizontal="right" vertical="center"/>
    </xf>
    <xf numFmtId="0" fontId="6" fillId="0" borderId="12" xfId="0" applyFont="1" applyBorder="1">
      <alignment vertical="center"/>
    </xf>
    <xf numFmtId="178" fontId="29" fillId="0" borderId="0" xfId="0" applyNumberFormat="1" applyFont="1" applyAlignment="1">
      <alignment vertical="center" shrinkToFit="1"/>
    </xf>
    <xf numFmtId="184" fontId="29" fillId="0" borderId="0" xfId="1" applyNumberFormat="1" applyFont="1" applyFill="1" applyBorder="1" applyAlignment="1">
      <alignment vertical="center"/>
    </xf>
    <xf numFmtId="0" fontId="5" fillId="9" borderId="1" xfId="0" applyFont="1" applyFill="1" applyBorder="1" applyAlignment="1" applyProtection="1">
      <alignment horizontal="center" vertical="center"/>
      <protection locked="0"/>
    </xf>
    <xf numFmtId="0" fontId="8" fillId="9" borderId="12" xfId="0" applyFont="1" applyFill="1" applyBorder="1" applyAlignment="1" applyProtection="1">
      <alignment horizontal="center" vertical="center"/>
      <protection locked="0"/>
    </xf>
    <xf numFmtId="0" fontId="4" fillId="9" borderId="52"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4" fillId="9" borderId="3" xfId="0" applyFont="1" applyFill="1" applyBorder="1" applyAlignment="1" applyProtection="1">
      <alignment horizontal="center" vertical="center"/>
      <protection locked="0"/>
    </xf>
    <xf numFmtId="0" fontId="4" fillId="9" borderId="13" xfId="0" applyFont="1" applyFill="1" applyBorder="1" applyAlignment="1" applyProtection="1">
      <alignment horizontal="center" vertical="center"/>
      <protection locked="0"/>
    </xf>
    <xf numFmtId="0" fontId="4" fillId="9" borderId="53" xfId="0" applyFont="1" applyFill="1" applyBorder="1" applyAlignment="1" applyProtection="1">
      <alignment horizontal="center" vertical="center"/>
      <protection locked="0"/>
    </xf>
    <xf numFmtId="0" fontId="9" fillId="0" borderId="52" xfId="0" applyFont="1" applyBorder="1" applyAlignment="1" applyProtection="1">
      <alignment vertical="center" wrapText="1"/>
      <protection locked="0"/>
    </xf>
    <xf numFmtId="0" fontId="4" fillId="0" borderId="52" xfId="0" applyFont="1" applyBorder="1" applyProtection="1">
      <alignment vertical="center"/>
      <protection locked="0"/>
    </xf>
    <xf numFmtId="0" fontId="4" fillId="9" borderId="13" xfId="0" applyFont="1" applyFill="1" applyBorder="1" applyAlignment="1" applyProtection="1">
      <alignment horizontal="center" vertical="center" shrinkToFit="1"/>
      <protection locked="0"/>
    </xf>
    <xf numFmtId="0" fontId="4" fillId="9" borderId="4" xfId="0" applyFont="1" applyFill="1" applyBorder="1" applyAlignment="1" applyProtection="1">
      <alignment horizontal="center" vertical="center" shrinkToFit="1"/>
      <protection locked="0"/>
    </xf>
    <xf numFmtId="0" fontId="11" fillId="9" borderId="1" xfId="0" applyFont="1" applyFill="1" applyBorder="1" applyAlignment="1" applyProtection="1">
      <alignment horizontal="center" vertical="center"/>
      <protection locked="0"/>
    </xf>
    <xf numFmtId="0" fontId="4" fillId="0" borderId="52" xfId="0" applyFont="1" applyBorder="1">
      <alignment vertical="center"/>
    </xf>
    <xf numFmtId="0" fontId="15" fillId="0" borderId="25" xfId="0" applyFont="1" applyBorder="1">
      <alignment vertical="center"/>
    </xf>
    <xf numFmtId="0" fontId="15" fillId="0" borderId="30" xfId="0" applyFont="1" applyBorder="1" applyAlignment="1">
      <alignment vertical="center" wrapText="1"/>
    </xf>
    <xf numFmtId="0" fontId="15" fillId="0" borderId="31" xfId="0" applyFont="1" applyBorder="1" applyAlignment="1">
      <alignment vertical="center" wrapText="1"/>
    </xf>
    <xf numFmtId="0" fontId="15" fillId="0" borderId="0" xfId="0" applyFont="1" applyAlignment="1">
      <alignment wrapText="1"/>
    </xf>
    <xf numFmtId="0" fontId="4" fillId="0" borderId="0" xfId="14" applyFont="1" applyAlignment="1">
      <alignment vertical="top" shrinkToFit="1"/>
    </xf>
    <xf numFmtId="0" fontId="6" fillId="9" borderId="52" xfId="0" applyFont="1" applyFill="1" applyBorder="1" applyAlignment="1">
      <alignment horizontal="center" vertical="center"/>
    </xf>
    <xf numFmtId="0" fontId="6" fillId="0" borderId="0" xfId="0" applyFont="1" applyAlignment="1">
      <alignment vertical="top"/>
    </xf>
    <xf numFmtId="0" fontId="16" fillId="0" borderId="0" xfId="0" applyFont="1" applyAlignment="1">
      <alignment horizontal="center" vertical="center"/>
    </xf>
    <xf numFmtId="0" fontId="6" fillId="0" borderId="24" xfId="0" applyFont="1" applyBorder="1" applyAlignment="1">
      <alignment vertical="center" wrapText="1"/>
    </xf>
    <xf numFmtId="0" fontId="4" fillId="0" borderId="27" xfId="0" applyFont="1" applyBorder="1" applyAlignment="1">
      <alignment vertical="top"/>
    </xf>
    <xf numFmtId="0" fontId="16" fillId="0" borderId="28" xfId="0" applyFont="1" applyBorder="1" applyAlignment="1">
      <alignment vertical="top" wrapText="1"/>
    </xf>
    <xf numFmtId="0" fontId="16" fillId="0" borderId="29" xfId="0" applyFont="1" applyBorder="1" applyAlignment="1">
      <alignment vertical="top" wrapText="1"/>
    </xf>
    <xf numFmtId="0" fontId="15" fillId="0" borderId="11" xfId="0" applyFont="1" applyBorder="1" applyAlignment="1">
      <alignment horizontal="left" vertical="center"/>
    </xf>
    <xf numFmtId="0" fontId="15" fillId="0" borderId="8" xfId="0" applyFont="1" applyBorder="1" applyAlignment="1">
      <alignment horizontal="left" vertical="center"/>
    </xf>
    <xf numFmtId="0" fontId="4" fillId="9" borderId="1" xfId="0" applyFont="1" applyFill="1" applyBorder="1" applyAlignment="1">
      <alignment horizontal="center" vertical="center"/>
    </xf>
    <xf numFmtId="49" fontId="19" fillId="0" borderId="0" xfId="0" applyNumberFormat="1" applyFont="1">
      <alignment vertical="center"/>
    </xf>
    <xf numFmtId="49" fontId="32" fillId="0" borderId="0" xfId="13" applyNumberFormat="1" applyFont="1"/>
    <xf numFmtId="49" fontId="5" fillId="0" borderId="0" xfId="0" applyNumberFormat="1" applyFont="1">
      <alignment vertical="center"/>
    </xf>
    <xf numFmtId="49" fontId="4" fillId="0" borderId="0" xfId="0" applyNumberFormat="1" applyFont="1">
      <alignment vertical="center"/>
    </xf>
    <xf numFmtId="49" fontId="8" fillId="0" borderId="0" xfId="0" applyNumberFormat="1" applyFont="1" applyAlignment="1">
      <alignment vertical="center" wrapText="1" shrinkToFit="1"/>
    </xf>
    <xf numFmtId="49" fontId="4" fillId="0" borderId="0" xfId="0" applyNumberFormat="1" applyFont="1" applyAlignment="1">
      <alignment vertical="top" wrapText="1"/>
    </xf>
    <xf numFmtId="49" fontId="9" fillId="0" borderId="0" xfId="0" applyNumberFormat="1" applyFont="1">
      <alignment vertical="center"/>
    </xf>
    <xf numFmtId="49" fontId="4" fillId="0" borderId="0" xfId="0" applyNumberFormat="1" applyFont="1" applyAlignment="1"/>
    <xf numFmtId="49" fontId="4" fillId="0" borderId="0" xfId="0" applyNumberFormat="1" applyFont="1" applyAlignment="1">
      <alignment vertical="top"/>
    </xf>
    <xf numFmtId="0" fontId="20" fillId="0" borderId="0" xfId="0" applyFont="1" applyAlignment="1">
      <alignment horizontal="center" vertical="center" shrinkToFit="1"/>
    </xf>
    <xf numFmtId="0" fontId="32" fillId="0" borderId="0" xfId="13" applyFont="1" applyAlignment="1">
      <alignment vertical="center" shrinkToFit="1"/>
    </xf>
    <xf numFmtId="0" fontId="7" fillId="0" borderId="0" xfId="0" applyFont="1" applyAlignment="1">
      <alignment horizontal="left" shrinkToFit="1"/>
    </xf>
    <xf numFmtId="0" fontId="5" fillId="0" borderId="0" xfId="0" applyFont="1" applyAlignment="1">
      <alignment vertical="center" shrinkToFit="1"/>
    </xf>
    <xf numFmtId="0" fontId="7" fillId="0" borderId="0" xfId="0" applyFont="1" applyAlignment="1">
      <alignment horizontal="left" vertical="center" shrinkToFit="1"/>
    </xf>
    <xf numFmtId="0" fontId="5" fillId="0" borderId="0" xfId="0" applyFont="1" applyAlignment="1">
      <alignment horizontal="left" vertical="center" shrinkToFit="1"/>
    </xf>
    <xf numFmtId="0" fontId="4" fillId="0" borderId="0" xfId="0" applyFont="1" applyAlignment="1">
      <alignment vertical="center" shrinkToFit="1"/>
    </xf>
    <xf numFmtId="0" fontId="4" fillId="0" borderId="8" xfId="0" applyFont="1" applyBorder="1" applyAlignment="1">
      <alignment vertical="center" shrinkToFit="1"/>
    </xf>
    <xf numFmtId="0" fontId="4" fillId="0" borderId="0" xfId="0" applyFont="1" applyAlignment="1">
      <alignment shrinkToFit="1"/>
    </xf>
    <xf numFmtId="0" fontId="4" fillId="9" borderId="53" xfId="0" applyFont="1" applyFill="1" applyBorder="1" applyAlignment="1">
      <alignment horizontal="center" vertical="center"/>
    </xf>
    <xf numFmtId="0" fontId="7" fillId="0" borderId="0" xfId="0" applyFont="1" applyAlignment="1">
      <alignment horizontal="center" shrinkToFit="1"/>
    </xf>
    <xf numFmtId="49" fontId="25" fillId="0" borderId="0" xfId="0" applyNumberFormat="1" applyFont="1" applyAlignment="1">
      <alignment vertical="center" textRotation="255" shrinkToFit="1"/>
    </xf>
    <xf numFmtId="0" fontId="5" fillId="0" borderId="0" xfId="0" applyFont="1" applyAlignment="1">
      <alignment horizontal="center" shrinkToFit="1"/>
    </xf>
    <xf numFmtId="49" fontId="24" fillId="0" borderId="0" xfId="0" applyNumberFormat="1" applyFont="1" applyAlignment="1">
      <alignment vertical="center" textRotation="255" shrinkToFit="1"/>
    </xf>
    <xf numFmtId="0" fontId="44" fillId="9" borderId="4" xfId="0" applyFont="1" applyFill="1" applyBorder="1" applyAlignment="1">
      <alignment horizontal="center" vertical="center"/>
    </xf>
    <xf numFmtId="0" fontId="4" fillId="9" borderId="4" xfId="0" applyFont="1" applyFill="1" applyBorder="1" applyAlignment="1">
      <alignment horizontal="center" vertical="center"/>
    </xf>
    <xf numFmtId="0" fontId="24" fillId="9" borderId="4" xfId="0" applyFont="1" applyFill="1" applyBorder="1" applyAlignment="1">
      <alignment horizontal="center" vertical="center"/>
    </xf>
    <xf numFmtId="0" fontId="44" fillId="9" borderId="1" xfId="0" applyFont="1" applyFill="1" applyBorder="1" applyAlignment="1">
      <alignment horizontal="center" vertical="center"/>
    </xf>
    <xf numFmtId="49" fontId="24" fillId="0" borderId="0" xfId="0" applyNumberFormat="1" applyFont="1" applyAlignment="1">
      <alignment horizontal="left" vertical="center" shrinkToFit="1"/>
    </xf>
    <xf numFmtId="0" fontId="24" fillId="0" borderId="0" xfId="0" applyFont="1">
      <alignment vertical="center"/>
    </xf>
    <xf numFmtId="0" fontId="6" fillId="0" borderId="0" xfId="0" applyFont="1" applyAlignment="1">
      <alignment vertical="center" shrinkToFit="1"/>
    </xf>
    <xf numFmtId="49" fontId="43" fillId="0" borderId="0" xfId="0" applyNumberFormat="1" applyFont="1" applyAlignment="1">
      <alignment horizontal="center" vertical="center" textRotation="255" shrinkToFit="1"/>
    </xf>
    <xf numFmtId="0" fontId="43" fillId="0" borderId="0" xfId="0" applyFont="1" applyAlignment="1">
      <alignment vertical="center" textRotation="255" shrinkToFit="1"/>
    </xf>
    <xf numFmtId="0" fontId="24" fillId="9" borderId="3"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13" xfId="0" applyFont="1" applyFill="1" applyBorder="1" applyAlignment="1">
      <alignment horizontal="center" vertical="center"/>
    </xf>
    <xf numFmtId="0" fontId="24" fillId="9" borderId="1" xfId="0" applyFont="1" applyFill="1" applyBorder="1" applyAlignment="1">
      <alignment horizontal="center" vertical="center"/>
    </xf>
    <xf numFmtId="0" fontId="9" fillId="0" borderId="52" xfId="0" applyFont="1" applyBorder="1" applyAlignment="1">
      <alignment vertical="center" wrapText="1"/>
    </xf>
    <xf numFmtId="0" fontId="45" fillId="0" borderId="0" xfId="0" applyFont="1">
      <alignment vertical="center"/>
    </xf>
    <xf numFmtId="0" fontId="24" fillId="0" borderId="0" xfId="0" applyFont="1" applyAlignment="1">
      <alignment vertical="center" wrapText="1"/>
    </xf>
    <xf numFmtId="0" fontId="46" fillId="0" borderId="0" xfId="0" applyFont="1" applyAlignment="1">
      <alignment horizontal="center" vertical="center" wrapText="1"/>
    </xf>
    <xf numFmtId="0" fontId="46" fillId="0" borderId="0" xfId="0" applyFont="1" applyAlignment="1">
      <alignment horizontal="center" vertical="center"/>
    </xf>
    <xf numFmtId="49" fontId="43" fillId="0" borderId="0" xfId="0" applyNumberFormat="1" applyFont="1" applyAlignment="1">
      <alignment vertical="center" textRotation="255" shrinkToFit="1"/>
    </xf>
    <xf numFmtId="0" fontId="43" fillId="0" borderId="0" xfId="0" applyFont="1" applyAlignment="1">
      <alignment vertical="center" shrinkToFit="1"/>
    </xf>
    <xf numFmtId="0" fontId="43" fillId="0" borderId="0" xfId="0" applyFont="1" applyAlignment="1">
      <alignment vertical="center" wrapText="1"/>
    </xf>
    <xf numFmtId="0" fontId="6" fillId="0" borderId="0" xfId="0" applyFont="1" applyAlignment="1"/>
    <xf numFmtId="0" fontId="43" fillId="0" borderId="0" xfId="0" applyFont="1">
      <alignment vertical="center"/>
    </xf>
    <xf numFmtId="49" fontId="43" fillId="0" borderId="0" xfId="0" applyNumberFormat="1" applyFont="1" applyAlignment="1">
      <alignment horizontal="left" vertical="center" textRotation="255" shrinkToFit="1"/>
    </xf>
    <xf numFmtId="0" fontId="6" fillId="0" borderId="0" xfId="0" applyFont="1" applyAlignment="1">
      <alignment horizontal="left" vertical="center" wrapText="1"/>
    </xf>
    <xf numFmtId="0" fontId="44" fillId="0" borderId="0" xfId="0" applyFont="1" applyAlignment="1">
      <alignment horizontal="center" vertical="center" wrapText="1"/>
    </xf>
    <xf numFmtId="0" fontId="4" fillId="9" borderId="14" xfId="0" applyFont="1" applyFill="1" applyBorder="1" applyAlignment="1">
      <alignment horizontal="left" vertical="center" wrapText="1"/>
    </xf>
    <xf numFmtId="0" fontId="4" fillId="9" borderId="14" xfId="0" applyFont="1" applyFill="1" applyBorder="1" applyAlignment="1">
      <alignment horizontal="left" vertical="center"/>
    </xf>
    <xf numFmtId="0" fontId="4" fillId="9" borderId="4" xfId="0" applyFont="1" applyFill="1" applyBorder="1" applyAlignment="1">
      <alignment horizontal="left" vertical="center"/>
    </xf>
    <xf numFmtId="0" fontId="4" fillId="0" borderId="9" xfId="0" applyFont="1" applyBorder="1" applyAlignment="1">
      <alignment vertical="center" textRotation="255" wrapText="1"/>
    </xf>
    <xf numFmtId="0" fontId="4" fillId="0" borderId="10" xfId="0" applyFont="1" applyBorder="1" applyAlignment="1">
      <alignment vertical="center" textRotation="255" wrapText="1"/>
    </xf>
    <xf numFmtId="0" fontId="4" fillId="0" borderId="11" xfId="0" applyFont="1" applyBorder="1" applyAlignment="1">
      <alignment vertical="center" textRotation="255" wrapText="1"/>
    </xf>
    <xf numFmtId="0" fontId="4" fillId="0" borderId="8" xfId="0" applyFont="1" applyBorder="1" applyAlignment="1">
      <alignment vertical="center" textRotation="255"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4" fillId="0" borderId="14" xfId="0" applyFont="1" applyBorder="1" applyAlignment="1">
      <alignment vertical="center" wrapText="1"/>
    </xf>
    <xf numFmtId="0" fontId="4" fillId="0" borderId="4" xfId="0" applyFont="1" applyBorder="1" applyAlignment="1">
      <alignment vertical="center" wrapText="1"/>
    </xf>
    <xf numFmtId="0" fontId="4" fillId="0" borderId="15" xfId="0" applyFont="1" applyBorder="1" applyAlignment="1">
      <alignment vertical="center" wrapText="1" shrinkToFit="1"/>
    </xf>
    <xf numFmtId="0" fontId="4" fillId="0" borderId="14" xfId="0" applyFont="1" applyBorder="1" applyAlignment="1">
      <alignment vertical="center" wrapText="1" shrinkToFit="1"/>
    </xf>
    <xf numFmtId="0" fontId="4" fillId="0" borderId="4" xfId="0" applyFont="1" applyBorder="1" applyAlignment="1">
      <alignment vertical="center" wrapText="1" shrinkToFit="1"/>
    </xf>
    <xf numFmtId="0" fontId="4" fillId="9" borderId="15" xfId="0" applyFont="1" applyFill="1" applyBorder="1" applyProtection="1">
      <alignment vertical="center"/>
      <protection locked="0"/>
    </xf>
    <xf numFmtId="0" fontId="4" fillId="9" borderId="14" xfId="0" applyFont="1" applyFill="1" applyBorder="1" applyProtection="1">
      <alignment vertical="center"/>
      <protection locked="0"/>
    </xf>
    <xf numFmtId="0" fontId="4" fillId="9" borderId="4" xfId="0" applyFont="1" applyFill="1" applyBorder="1" applyProtection="1">
      <alignment vertical="center"/>
      <protection locked="0"/>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190" fontId="29" fillId="4" borderId="9" xfId="1" applyNumberFormat="1" applyFont="1" applyFill="1" applyBorder="1" applyAlignment="1" applyProtection="1">
      <alignment horizontal="right" vertical="center" shrinkToFit="1"/>
      <protection locked="0"/>
    </xf>
    <xf numFmtId="190" fontId="29" fillId="4" borderId="6" xfId="1" applyNumberFormat="1" applyFont="1" applyFill="1" applyBorder="1" applyAlignment="1" applyProtection="1">
      <alignment horizontal="right" vertical="center" shrinkToFit="1"/>
      <protection locked="0"/>
    </xf>
    <xf numFmtId="0" fontId="27" fillId="5" borderId="53" xfId="0" applyFont="1" applyFill="1" applyBorder="1" applyAlignment="1">
      <alignment horizontal="center" vertical="center" wrapText="1"/>
    </xf>
    <xf numFmtId="0" fontId="27" fillId="5" borderId="54" xfId="0" applyFont="1" applyFill="1" applyBorder="1" applyAlignment="1">
      <alignment horizontal="center" vertical="center" wrapText="1"/>
    </xf>
    <xf numFmtId="0" fontId="27" fillId="5" borderId="55" xfId="0" applyFont="1" applyFill="1" applyBorder="1" applyAlignment="1">
      <alignment horizontal="center" vertical="center" wrapText="1"/>
    </xf>
    <xf numFmtId="0" fontId="4" fillId="9" borderId="15" xfId="0" applyFont="1" applyFill="1" applyBorder="1" applyAlignment="1" applyProtection="1">
      <alignment horizontal="left" vertical="center"/>
      <protection locked="0"/>
    </xf>
    <xf numFmtId="0" fontId="4" fillId="9" borderId="14" xfId="0" applyFont="1" applyFill="1" applyBorder="1" applyAlignment="1" applyProtection="1">
      <alignment horizontal="left" vertical="center"/>
      <protection locked="0"/>
    </xf>
    <xf numFmtId="0" fontId="4" fillId="9" borderId="4" xfId="0" applyFont="1" applyFill="1" applyBorder="1" applyAlignment="1" applyProtection="1">
      <alignment horizontal="left" vertical="center"/>
      <protection locked="0"/>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4" xfId="0" applyFont="1" applyBorder="1" applyAlignment="1">
      <alignment horizontal="left" vertical="center" wrapText="1"/>
    </xf>
    <xf numFmtId="0" fontId="4" fillId="2" borderId="2"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188" fontId="29" fillId="9" borderId="2" xfId="1" applyNumberFormat="1" applyFont="1" applyFill="1" applyBorder="1" applyAlignment="1" applyProtection="1">
      <alignment horizontal="right" vertical="center" shrinkToFit="1"/>
      <protection locked="0"/>
    </xf>
    <xf numFmtId="187" fontId="29" fillId="4" borderId="2" xfId="0" applyNumberFormat="1" applyFont="1" applyFill="1" applyBorder="1" applyAlignment="1">
      <alignment vertical="center" shrinkToFit="1"/>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15" fillId="0" borderId="0" xfId="0" applyFont="1" applyAlignment="1">
      <alignment vertical="center" wrapText="1"/>
    </xf>
    <xf numFmtId="184" fontId="29" fillId="9" borderId="53" xfId="1" applyNumberFormat="1" applyFont="1" applyFill="1" applyBorder="1" applyAlignment="1" applyProtection="1">
      <alignment horizontal="right" vertical="center" wrapText="1"/>
      <protection locked="0"/>
    </xf>
    <xf numFmtId="184" fontId="29" fillId="9" borderId="54" xfId="1" applyNumberFormat="1" applyFont="1" applyFill="1" applyBorder="1" applyAlignment="1" applyProtection="1">
      <alignment horizontal="right" vertical="center" wrapText="1"/>
      <protection locked="0"/>
    </xf>
    <xf numFmtId="184" fontId="29" fillId="9" borderId="55" xfId="1" applyNumberFormat="1" applyFont="1" applyFill="1" applyBorder="1" applyAlignment="1" applyProtection="1">
      <alignment horizontal="right" vertical="center" wrapText="1"/>
      <protection locked="0"/>
    </xf>
    <xf numFmtId="180" fontId="8" fillId="9" borderId="52" xfId="0" applyNumberFormat="1" applyFont="1" applyFill="1" applyBorder="1" applyAlignment="1" applyProtection="1">
      <alignment horizontal="right" vertical="center"/>
      <protection locked="0"/>
    </xf>
    <xf numFmtId="186" fontId="29" fillId="9" borderId="36" xfId="1" applyNumberFormat="1" applyFont="1" applyFill="1" applyBorder="1" applyAlignment="1" applyProtection="1">
      <alignment horizontal="right" vertical="center" wrapText="1"/>
      <protection locked="0"/>
    </xf>
    <xf numFmtId="0" fontId="5" fillId="0" borderId="0" xfId="0" applyFont="1" applyAlignment="1">
      <alignment horizontal="right"/>
    </xf>
    <xf numFmtId="0" fontId="11" fillId="0" borderId="0" xfId="0" applyFont="1" applyAlignment="1">
      <alignment horizontal="left" vertical="center" wrapText="1"/>
    </xf>
    <xf numFmtId="0" fontId="11" fillId="0" borderId="11" xfId="0" applyFont="1" applyBorder="1" applyAlignment="1">
      <alignment horizontal="left" vertical="center" wrapText="1"/>
    </xf>
    <xf numFmtId="0" fontId="11" fillId="0" borderId="8" xfId="0" applyFont="1" applyBorder="1" applyAlignment="1">
      <alignment horizontal="left" vertical="center" wrapText="1"/>
    </xf>
    <xf numFmtId="0" fontId="27" fillId="5" borderId="53" xfId="0" applyFont="1" applyFill="1" applyBorder="1" applyAlignment="1">
      <alignment vertical="center" wrapText="1"/>
    </xf>
    <xf numFmtId="0" fontId="27" fillId="5" borderId="54" xfId="0" applyFont="1" applyFill="1" applyBorder="1" applyAlignment="1">
      <alignment vertical="center" wrapText="1"/>
    </xf>
    <xf numFmtId="0" fontId="6" fillId="9" borderId="53" xfId="0" applyFont="1" applyFill="1" applyBorder="1" applyAlignment="1">
      <alignment horizontal="center" vertical="center"/>
    </xf>
    <xf numFmtId="0" fontId="6" fillId="9" borderId="54" xfId="0" applyFont="1" applyFill="1" applyBorder="1" applyAlignment="1">
      <alignment horizontal="center" vertical="center"/>
    </xf>
    <xf numFmtId="0" fontId="6" fillId="9" borderId="42" xfId="0" applyFont="1" applyFill="1" applyBorder="1" applyAlignment="1">
      <alignment horizontal="center" vertical="center"/>
    </xf>
    <xf numFmtId="189" fontId="4" fillId="9" borderId="54" xfId="0" applyNumberFormat="1" applyFont="1" applyFill="1" applyBorder="1" applyAlignment="1" applyProtection="1">
      <alignment horizontal="left" vertical="center" wrapText="1"/>
      <protection locked="0"/>
    </xf>
    <xf numFmtId="189" fontId="4" fillId="9" borderId="14" xfId="0" applyNumberFormat="1" applyFont="1" applyFill="1" applyBorder="1" applyAlignment="1" applyProtection="1">
      <alignment horizontal="left" vertical="center" wrapText="1"/>
      <protection locked="0"/>
    </xf>
    <xf numFmtId="0" fontId="27" fillId="5" borderId="54" xfId="0" applyFont="1" applyFill="1" applyBorder="1" applyAlignment="1">
      <alignment horizontal="left" vertical="center"/>
    </xf>
    <xf numFmtId="0" fontId="11" fillId="9" borderId="5" xfId="0" applyFont="1" applyFill="1" applyBorder="1" applyAlignment="1" applyProtection="1">
      <alignment horizontal="left" vertical="center" wrapText="1"/>
      <protection locked="0"/>
    </xf>
    <xf numFmtId="0" fontId="11" fillId="9" borderId="12" xfId="0" applyFont="1" applyFill="1" applyBorder="1" applyAlignment="1" applyProtection="1">
      <alignment horizontal="left" vertical="center" wrapText="1"/>
      <protection locked="0"/>
    </xf>
    <xf numFmtId="0" fontId="11" fillId="9" borderId="13" xfId="0" applyFont="1" applyFill="1" applyBorder="1" applyAlignment="1" applyProtection="1">
      <alignment horizontal="left" vertical="center" wrapText="1"/>
      <protection locked="0"/>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189" fontId="4" fillId="9" borderId="54" xfId="0" applyNumberFormat="1" applyFont="1" applyFill="1" applyBorder="1" applyAlignment="1" applyProtection="1">
      <alignment horizontal="right" vertical="center"/>
      <protection locked="0"/>
    </xf>
    <xf numFmtId="189" fontId="4" fillId="9" borderId="14" xfId="0" applyNumberFormat="1" applyFont="1" applyFill="1" applyBorder="1" applyAlignment="1" applyProtection="1">
      <alignment horizontal="right" vertical="center"/>
      <protection locked="0"/>
    </xf>
    <xf numFmtId="0" fontId="4" fillId="5" borderId="54" xfId="0" applyFont="1" applyFill="1" applyBorder="1" applyAlignment="1">
      <alignment horizontal="center" vertical="center"/>
    </xf>
    <xf numFmtId="0" fontId="15" fillId="0" borderId="0" xfId="0" applyFont="1" applyAlignment="1">
      <alignment horizontal="left" vertical="center" wrapText="1"/>
    </xf>
    <xf numFmtId="0" fontId="4" fillId="0" borderId="15" xfId="0" applyFont="1" applyBorder="1" applyAlignment="1">
      <alignment horizontal="left" vertical="center"/>
    </xf>
    <xf numFmtId="0" fontId="27" fillId="0" borderId="14" xfId="0" applyFont="1" applyBorder="1" applyAlignment="1">
      <alignment horizontal="left" vertical="center"/>
    </xf>
    <xf numFmtId="0" fontId="27" fillId="0" borderId="4" xfId="0" applyFont="1" applyBorder="1" applyAlignment="1">
      <alignment horizontal="left" vertical="center"/>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9" borderId="15" xfId="0" applyFont="1" applyFill="1" applyBorder="1" applyAlignment="1" applyProtection="1">
      <alignment vertical="center" wrapText="1"/>
      <protection locked="0"/>
    </xf>
    <xf numFmtId="0" fontId="4" fillId="9" borderId="14" xfId="0" applyFont="1" applyFill="1" applyBorder="1" applyAlignment="1" applyProtection="1">
      <alignment vertical="center" wrapText="1"/>
      <protection locked="0"/>
    </xf>
    <xf numFmtId="0" fontId="4" fillId="9" borderId="4" xfId="0" applyFont="1" applyFill="1" applyBorder="1" applyAlignment="1" applyProtection="1">
      <alignment vertical="center" wrapText="1"/>
      <protection locked="0"/>
    </xf>
    <xf numFmtId="0" fontId="9" fillId="0" borderId="1" xfId="0" applyFont="1" applyBorder="1" applyAlignment="1">
      <alignment horizontal="center" vertical="center" shrinkToFit="1"/>
    </xf>
    <xf numFmtId="186" fontId="8" fillId="9" borderId="2" xfId="1" applyNumberFormat="1" applyFont="1" applyFill="1" applyBorder="1" applyAlignment="1" applyProtection="1">
      <alignment horizontal="right" vertical="center" shrinkToFit="1"/>
      <protection locked="0"/>
    </xf>
    <xf numFmtId="177" fontId="29" fillId="9" borderId="15" xfId="1" applyNumberFormat="1" applyFont="1" applyFill="1" applyBorder="1" applyAlignment="1" applyProtection="1">
      <alignment horizontal="right" vertical="center" shrinkToFit="1"/>
      <protection locked="0"/>
    </xf>
    <xf numFmtId="177" fontId="29" fillId="9" borderId="4" xfId="1" applyNumberFormat="1" applyFont="1" applyFill="1" applyBorder="1" applyAlignment="1" applyProtection="1">
      <alignment horizontal="right" vertical="center" shrinkToFit="1"/>
      <protection locked="0"/>
    </xf>
    <xf numFmtId="3" fontId="29" fillId="4" borderId="5" xfId="1" applyNumberFormat="1" applyFont="1" applyFill="1" applyBorder="1" applyAlignment="1" applyProtection="1">
      <alignment horizontal="right" vertical="center" shrinkToFit="1"/>
      <protection locked="0"/>
    </xf>
    <xf numFmtId="0" fontId="29" fillId="4" borderId="12" xfId="1" applyNumberFormat="1" applyFont="1" applyFill="1" applyBorder="1" applyAlignment="1" applyProtection="1">
      <alignment horizontal="right" vertical="center" shrinkToFit="1"/>
      <protection locked="0"/>
    </xf>
    <xf numFmtId="178" fontId="29" fillId="4" borderId="3" xfId="0" applyNumberFormat="1" applyFont="1" applyFill="1" applyBorder="1" applyAlignment="1">
      <alignment vertical="center" shrinkToFit="1"/>
    </xf>
    <xf numFmtId="0" fontId="11" fillId="9" borderId="53" xfId="0" applyFont="1" applyFill="1" applyBorder="1" applyAlignment="1" applyProtection="1">
      <alignment horizontal="left" vertical="center" wrapText="1"/>
      <protection locked="0"/>
    </xf>
    <xf numFmtId="0" fontId="11" fillId="9" borderId="54" xfId="0" applyFont="1" applyFill="1" applyBorder="1" applyAlignment="1" applyProtection="1">
      <alignment horizontal="left" vertical="center" wrapText="1"/>
      <protection locked="0"/>
    </xf>
    <xf numFmtId="0" fontId="11" fillId="9" borderId="55" xfId="0" applyFont="1" applyFill="1" applyBorder="1" applyAlignment="1" applyProtection="1">
      <alignment horizontal="left" vertical="center" wrapText="1"/>
      <protection locked="0"/>
    </xf>
    <xf numFmtId="0" fontId="4" fillId="2" borderId="59" xfId="0" applyFont="1" applyFill="1" applyBorder="1" applyAlignment="1">
      <alignment horizontal="center" vertical="center"/>
    </xf>
    <xf numFmtId="0" fontId="4" fillId="2" borderId="3" xfId="0" applyFont="1" applyFill="1" applyBorder="1" applyAlignment="1">
      <alignment horizontal="center" vertical="center"/>
    </xf>
    <xf numFmtId="0" fontId="16" fillId="0" borderId="28" xfId="0" applyFont="1" applyBorder="1" applyAlignment="1">
      <alignment vertical="top" wrapText="1"/>
    </xf>
    <xf numFmtId="0" fontId="4" fillId="9" borderId="15" xfId="0" applyFont="1" applyFill="1" applyBorder="1" applyAlignment="1" applyProtection="1">
      <alignment horizontal="center" vertical="center" wrapText="1"/>
      <protection locked="0"/>
    </xf>
    <xf numFmtId="0" fontId="4" fillId="9" borderId="4" xfId="0" applyFont="1" applyFill="1" applyBorder="1" applyAlignment="1" applyProtection="1">
      <alignment horizontal="center" vertical="center" wrapText="1"/>
      <protection locked="0"/>
    </xf>
    <xf numFmtId="0" fontId="6" fillId="9" borderId="55" xfId="0" applyFont="1" applyFill="1" applyBorder="1" applyAlignment="1">
      <alignment horizontal="center" vertical="center"/>
    </xf>
    <xf numFmtId="0" fontId="4" fillId="9" borderId="15" xfId="0" applyFont="1" applyFill="1" applyBorder="1" applyAlignment="1">
      <alignment vertical="center" shrinkToFit="1"/>
    </xf>
    <xf numFmtId="0" fontId="4" fillId="9" borderId="14" xfId="0" applyFont="1" applyFill="1" applyBorder="1" applyAlignment="1">
      <alignment vertical="center" shrinkToFit="1"/>
    </xf>
    <xf numFmtId="0" fontId="4" fillId="2" borderId="9"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41" fillId="0" borderId="0" xfId="0" applyFont="1" applyAlignment="1">
      <alignment vertical="top" wrapText="1"/>
    </xf>
    <xf numFmtId="0" fontId="15" fillId="0" borderId="0" xfId="0" applyFont="1" applyAlignment="1">
      <alignment vertical="top"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184" fontId="29" fillId="9" borderId="3" xfId="1" applyNumberFormat="1" applyFont="1" applyFill="1" applyBorder="1" applyAlignment="1" applyProtection="1">
      <alignment horizontal="right" vertical="center" wrapText="1"/>
      <protection locked="0"/>
    </xf>
    <xf numFmtId="187" fontId="29" fillId="4" borderId="7" xfId="0" applyNumberFormat="1" applyFont="1" applyFill="1" applyBorder="1" applyAlignment="1">
      <alignment vertical="center" wrapText="1" shrinkToFit="1"/>
    </xf>
    <xf numFmtId="178" fontId="29" fillId="4" borderId="13" xfId="0" applyNumberFormat="1" applyFont="1" applyFill="1" applyBorder="1" applyAlignment="1">
      <alignment vertical="center" shrinkToFit="1"/>
    </xf>
    <xf numFmtId="181" fontId="29" fillId="4" borderId="5" xfId="1" applyNumberFormat="1" applyFont="1" applyFill="1" applyBorder="1" applyAlignment="1" applyProtection="1">
      <alignment horizontal="right" vertical="center" shrinkToFit="1"/>
      <protection locked="0"/>
    </xf>
    <xf numFmtId="181" fontId="29" fillId="4" borderId="12" xfId="1" applyNumberFormat="1" applyFont="1" applyFill="1" applyBorder="1" applyAlignment="1" applyProtection="1">
      <alignment horizontal="right" vertical="center" shrinkToFit="1"/>
      <protection locked="0"/>
    </xf>
    <xf numFmtId="181" fontId="29" fillId="4" borderId="11" xfId="1" applyNumberFormat="1" applyFont="1" applyFill="1" applyBorder="1" applyAlignment="1" applyProtection="1">
      <alignment horizontal="right" vertical="center" shrinkToFit="1"/>
      <protection locked="0"/>
    </xf>
    <xf numFmtId="181" fontId="29" fillId="4" borderId="0" xfId="1" applyNumberFormat="1" applyFont="1" applyFill="1" applyBorder="1" applyAlignment="1" applyProtection="1">
      <alignment horizontal="right" vertical="center" shrinkToFit="1"/>
      <protection locked="0"/>
    </xf>
    <xf numFmtId="0" fontId="4" fillId="5" borderId="53" xfId="0" applyFont="1" applyFill="1" applyBorder="1" applyAlignment="1">
      <alignment horizontal="center" vertical="center" wrapText="1"/>
    </xf>
    <xf numFmtId="0" fontId="4" fillId="5" borderId="54" xfId="0" applyFont="1" applyFill="1" applyBorder="1" applyAlignment="1">
      <alignment horizontal="center" vertical="center" wrapText="1"/>
    </xf>
    <xf numFmtId="187" fontId="29" fillId="4" borderId="9" xfId="0" applyNumberFormat="1" applyFont="1" applyFill="1" applyBorder="1" applyAlignment="1">
      <alignment vertical="center" shrinkToFit="1"/>
    </xf>
    <xf numFmtId="187" fontId="29" fillId="4" borderId="6" xfId="0" applyNumberFormat="1" applyFont="1" applyFill="1" applyBorder="1" applyAlignment="1">
      <alignment vertical="center" shrinkToFit="1"/>
    </xf>
    <xf numFmtId="187" fontId="29" fillId="4" borderId="10" xfId="0" applyNumberFormat="1" applyFont="1" applyFill="1" applyBorder="1" applyAlignment="1">
      <alignment vertical="center" shrinkToFit="1"/>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6" fillId="0" borderId="19" xfId="0" applyFont="1" applyBorder="1" applyAlignment="1">
      <alignment horizontal="right" vertical="center"/>
    </xf>
    <xf numFmtId="0" fontId="6" fillId="0" borderId="0" xfId="0" applyFont="1" applyAlignment="1">
      <alignment horizontal="right" vertical="center"/>
    </xf>
    <xf numFmtId="0" fontId="6" fillId="0" borderId="8" xfId="0" applyFont="1" applyBorder="1" applyAlignment="1">
      <alignment horizontal="right" vertical="center"/>
    </xf>
    <xf numFmtId="0" fontId="4" fillId="2" borderId="1" xfId="0" applyFont="1" applyFill="1" applyBorder="1" applyAlignment="1">
      <alignment horizontal="center" vertical="center" textRotation="255"/>
    </xf>
    <xf numFmtId="0" fontId="6" fillId="0" borderId="15" xfId="0" applyFont="1" applyBorder="1" applyAlignment="1">
      <alignment vertical="center" wrapText="1"/>
    </xf>
    <xf numFmtId="0" fontId="6" fillId="0" borderId="14" xfId="0" applyFont="1" applyBorder="1" applyAlignment="1">
      <alignment vertical="center" wrapText="1"/>
    </xf>
    <xf numFmtId="0" fontId="6" fillId="0" borderId="4" xfId="0" applyFont="1" applyBorder="1" applyAlignment="1">
      <alignment vertical="center" wrapText="1"/>
    </xf>
    <xf numFmtId="0" fontId="4" fillId="0" borderId="14" xfId="0" applyFont="1" applyBorder="1">
      <alignment vertical="center"/>
    </xf>
    <xf numFmtId="0" fontId="4" fillId="0" borderId="4" xfId="0" applyFont="1" applyBorder="1">
      <alignment vertical="center"/>
    </xf>
    <xf numFmtId="0" fontId="4" fillId="2" borderId="59" xfId="0" applyFont="1" applyFill="1" applyBorder="1" applyAlignment="1">
      <alignment vertical="center" textRotation="255"/>
    </xf>
    <xf numFmtId="0" fontId="4" fillId="2" borderId="7" xfId="0" applyFont="1" applyFill="1" applyBorder="1" applyAlignment="1">
      <alignment vertical="center" textRotation="255"/>
    </xf>
    <xf numFmtId="0" fontId="4" fillId="2" borderId="3" xfId="0" applyFont="1" applyFill="1" applyBorder="1" applyAlignment="1">
      <alignment vertical="center" textRotation="255"/>
    </xf>
    <xf numFmtId="0" fontId="6" fillId="0" borderId="15" xfId="0" applyFont="1" applyBorder="1" applyAlignment="1">
      <alignment vertical="center" wrapText="1" shrinkToFit="1"/>
    </xf>
    <xf numFmtId="0" fontId="6" fillId="0" borderId="14" xfId="0" applyFont="1" applyBorder="1" applyAlignment="1">
      <alignment vertical="center" wrapText="1" shrinkToFit="1"/>
    </xf>
    <xf numFmtId="0" fontId="6" fillId="0" borderId="4" xfId="0" applyFont="1" applyBorder="1" applyAlignment="1">
      <alignment vertical="center" wrapText="1" shrinkToFit="1"/>
    </xf>
    <xf numFmtId="0" fontId="26" fillId="0" borderId="0" xfId="0" applyFont="1" applyAlignment="1">
      <alignment horizontal="center" vertical="center"/>
    </xf>
    <xf numFmtId="190" fontId="29" fillId="4" borderId="9" xfId="1" applyNumberFormat="1" applyFont="1" applyFill="1" applyBorder="1" applyAlignment="1">
      <alignment horizontal="right" vertical="center" wrapText="1" shrinkToFit="1"/>
    </xf>
    <xf numFmtId="190" fontId="29" fillId="4" borderId="6" xfId="1" applyNumberFormat="1" applyFont="1" applyFill="1" applyBorder="1" applyAlignment="1">
      <alignment horizontal="right" vertical="center" wrapText="1" shrinkToFit="1"/>
    </xf>
    <xf numFmtId="0" fontId="4" fillId="2" borderId="1" xfId="0" applyFont="1" applyFill="1" applyBorder="1" applyAlignment="1">
      <alignment horizontal="center" vertical="center" shrinkToFit="1"/>
    </xf>
    <xf numFmtId="0" fontId="4" fillId="9" borderId="53" xfId="0" applyFont="1" applyFill="1" applyBorder="1" applyAlignment="1" applyProtection="1">
      <alignment horizontal="left" vertical="center"/>
      <protection locked="0"/>
    </xf>
    <xf numFmtId="0" fontId="4" fillId="9" borderId="54" xfId="0" applyFont="1" applyFill="1" applyBorder="1" applyAlignment="1" applyProtection="1">
      <alignment horizontal="left" vertical="center"/>
      <protection locked="0"/>
    </xf>
    <xf numFmtId="0" fontId="4" fillId="9" borderId="55" xfId="0" applyFont="1" applyFill="1" applyBorder="1" applyAlignment="1" applyProtection="1">
      <alignment horizontal="left" vertical="center"/>
      <protection locked="0"/>
    </xf>
    <xf numFmtId="178" fontId="29" fillId="4" borderId="5" xfId="0" applyNumberFormat="1" applyFont="1" applyFill="1" applyBorder="1" applyAlignment="1">
      <alignment vertical="center" shrinkToFit="1"/>
    </xf>
    <xf numFmtId="178" fontId="29" fillId="4" borderId="12" xfId="0" applyNumberFormat="1" applyFont="1" applyFill="1" applyBorder="1" applyAlignment="1">
      <alignment vertical="center" shrinkToFit="1"/>
    </xf>
    <xf numFmtId="184" fontId="29" fillId="9" borderId="5" xfId="1" applyNumberFormat="1" applyFont="1" applyFill="1" applyBorder="1" applyAlignment="1" applyProtection="1">
      <alignment horizontal="right" vertical="center" shrinkToFit="1"/>
      <protection locked="0"/>
    </xf>
    <xf numFmtId="184" fontId="29" fillId="9" borderId="12" xfId="1" applyNumberFormat="1" applyFont="1" applyFill="1" applyBorder="1" applyAlignment="1" applyProtection="1">
      <alignment horizontal="right" vertical="center" shrinkToFit="1"/>
      <protection locked="0"/>
    </xf>
    <xf numFmtId="184" fontId="29" fillId="9" borderId="13" xfId="1" applyNumberFormat="1" applyFont="1" applyFill="1" applyBorder="1" applyAlignment="1" applyProtection="1">
      <alignment horizontal="right" vertical="center" shrinkToFit="1"/>
      <protection locked="0"/>
    </xf>
    <xf numFmtId="0" fontId="4" fillId="2" borderId="48" xfId="0" applyFont="1" applyFill="1" applyBorder="1" applyAlignment="1">
      <alignment horizontal="center" vertical="center"/>
    </xf>
    <xf numFmtId="190" fontId="29" fillId="4" borderId="9" xfId="1" applyNumberFormat="1" applyFont="1" applyFill="1" applyBorder="1" applyAlignment="1" applyProtection="1">
      <alignment horizontal="right" vertical="center" wrapText="1" shrinkToFit="1"/>
      <protection locked="0"/>
    </xf>
    <xf numFmtId="190" fontId="29" fillId="4" borderId="6" xfId="1" applyNumberFormat="1" applyFont="1" applyFill="1" applyBorder="1" applyAlignment="1" applyProtection="1">
      <alignment horizontal="right" vertical="center" wrapText="1" shrinkToFit="1"/>
      <protection locked="0"/>
    </xf>
    <xf numFmtId="0" fontId="15" fillId="9" borderId="15" xfId="0" applyFont="1" applyFill="1" applyBorder="1" applyAlignment="1" applyProtection="1">
      <alignment vertical="center" wrapText="1"/>
      <protection locked="0"/>
    </xf>
    <xf numFmtId="0" fontId="15" fillId="9" borderId="14" xfId="0"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42" fillId="0" borderId="15" xfId="0" applyFont="1" applyBorder="1" applyAlignment="1">
      <alignment horizontal="left" vertical="center" wrapText="1"/>
    </xf>
    <xf numFmtId="0" fontId="15" fillId="0" borderId="11" xfId="0" applyFont="1" applyBorder="1" applyAlignment="1">
      <alignment vertical="center" wrapText="1"/>
    </xf>
    <xf numFmtId="0" fontId="15" fillId="0" borderId="8" xfId="0" applyFont="1" applyBorder="1" applyAlignment="1">
      <alignment vertical="center" wrapText="1"/>
    </xf>
    <xf numFmtId="0" fontId="12" fillId="0" borderId="0" xfId="0" applyFont="1" applyAlignment="1">
      <alignment horizontal="left"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4" xfId="0" applyFont="1" applyBorder="1" applyAlignment="1">
      <alignment horizontal="left" vertical="center" shrinkToFi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5" xfId="0" applyFont="1" applyFill="1" applyBorder="1" applyAlignment="1">
      <alignment vertical="center" wrapText="1"/>
    </xf>
    <xf numFmtId="0" fontId="4" fillId="2" borderId="13" xfId="0" applyFont="1" applyFill="1" applyBorder="1" applyAlignment="1">
      <alignment vertical="center" wrapText="1"/>
    </xf>
    <xf numFmtId="0" fontId="15" fillId="0" borderId="11" xfId="0" applyFont="1" applyBorder="1" applyAlignment="1">
      <alignment horizontal="left" vertical="center" wrapText="1"/>
    </xf>
    <xf numFmtId="0" fontId="15" fillId="0" borderId="46" xfId="0" applyFont="1" applyBorder="1" applyAlignment="1">
      <alignment vertical="center" wrapText="1"/>
    </xf>
    <xf numFmtId="0" fontId="4" fillId="0" borderId="0" xfId="0" applyFont="1" applyAlignment="1">
      <alignment horizontal="left" vertical="center" wrapText="1"/>
    </xf>
    <xf numFmtId="188" fontId="29" fillId="4" borderId="11" xfId="1" applyNumberFormat="1" applyFont="1" applyFill="1" applyBorder="1" applyAlignment="1">
      <alignment horizontal="right" vertical="center" indent="1"/>
    </xf>
    <xf numFmtId="188" fontId="29" fillId="4" borderId="0" xfId="1" applyNumberFormat="1" applyFont="1" applyFill="1" applyBorder="1" applyAlignment="1">
      <alignment horizontal="right" vertical="center" indent="1"/>
    </xf>
    <xf numFmtId="188" fontId="29" fillId="4" borderId="8" xfId="1" applyNumberFormat="1" applyFont="1" applyFill="1" applyBorder="1" applyAlignment="1">
      <alignment horizontal="right" vertical="center" indent="1"/>
    </xf>
    <xf numFmtId="189" fontId="4" fillId="9" borderId="54" xfId="0" applyNumberFormat="1" applyFont="1" applyFill="1" applyBorder="1" applyProtection="1">
      <alignment vertical="center"/>
      <protection locked="0"/>
    </xf>
    <xf numFmtId="189" fontId="4" fillId="9" borderId="14" xfId="0" applyNumberFormat="1" applyFont="1" applyFill="1" applyBorder="1" applyProtection="1">
      <alignment vertical="center"/>
      <protection locked="0"/>
    </xf>
    <xf numFmtId="184" fontId="29" fillId="4" borderId="3" xfId="1" applyNumberFormat="1" applyFont="1" applyFill="1" applyBorder="1" applyAlignment="1">
      <alignment horizontal="right" vertical="center" shrinkToFit="1"/>
    </xf>
    <xf numFmtId="184" fontId="29" fillId="4" borderId="5" xfId="1" applyNumberFormat="1" applyFont="1" applyFill="1" applyBorder="1" applyAlignment="1">
      <alignment horizontal="right" vertical="center" shrinkToFit="1"/>
    </xf>
    <xf numFmtId="0" fontId="4" fillId="9" borderId="5" xfId="0" applyFont="1" applyFill="1" applyBorder="1" applyAlignment="1" applyProtection="1">
      <alignment horizontal="center" vertical="center" wrapText="1"/>
      <protection locked="0"/>
    </xf>
    <xf numFmtId="0" fontId="4" fillId="9" borderId="13" xfId="0" applyFont="1" applyFill="1" applyBorder="1" applyAlignment="1" applyProtection="1">
      <alignment horizontal="center" vertical="center" wrapText="1"/>
      <protection locked="0"/>
    </xf>
    <xf numFmtId="0" fontId="15" fillId="0" borderId="11" xfId="0" applyFont="1" applyBorder="1" applyAlignment="1">
      <alignment horizontal="left" vertical="center" shrinkToFit="1"/>
    </xf>
    <xf numFmtId="0" fontId="15" fillId="0" borderId="0" xfId="0" applyFont="1" applyAlignment="1">
      <alignment horizontal="left" vertical="center" shrinkToFit="1"/>
    </xf>
    <xf numFmtId="0" fontId="15" fillId="0" borderId="8" xfId="0" applyFont="1" applyBorder="1" applyAlignment="1">
      <alignment horizontal="left" vertical="center" shrinkToFit="1"/>
    </xf>
    <xf numFmtId="0" fontId="15" fillId="0" borderId="12" xfId="0" applyFont="1" applyBorder="1" applyAlignment="1">
      <alignment vertical="top" wrapText="1"/>
    </xf>
    <xf numFmtId="0" fontId="16" fillId="0" borderId="26" xfId="0" applyFont="1" applyBorder="1" applyAlignment="1">
      <alignment horizontal="left" vertical="center" shrinkToFit="1"/>
    </xf>
    <xf numFmtId="0" fontId="16" fillId="0" borderId="0" xfId="0" applyFont="1" applyAlignment="1">
      <alignment horizontal="left" vertical="center" shrinkToFit="1"/>
    </xf>
    <xf numFmtId="0" fontId="16" fillId="0" borderId="8" xfId="0" applyFont="1" applyBorder="1" applyAlignment="1">
      <alignment horizontal="left" vertical="center" shrinkToFit="1"/>
    </xf>
    <xf numFmtId="0" fontId="6" fillId="0" borderId="11" xfId="0" applyFont="1" applyBorder="1" applyAlignment="1">
      <alignment vertical="center" wrapText="1"/>
    </xf>
    <xf numFmtId="0" fontId="6" fillId="0" borderId="0" xfId="0" applyFont="1" applyAlignment="1">
      <alignment vertical="center" wrapText="1"/>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4" fillId="9" borderId="53" xfId="0" applyFont="1" applyFill="1" applyBorder="1">
      <alignment vertical="center"/>
    </xf>
    <xf numFmtId="0" fontId="4" fillId="9" borderId="54" xfId="0" applyFont="1" applyFill="1" applyBorder="1">
      <alignment vertical="center"/>
    </xf>
    <xf numFmtId="0" fontId="4" fillId="9" borderId="55" xfId="0" applyFont="1" applyFill="1" applyBorder="1">
      <alignment vertical="center"/>
    </xf>
    <xf numFmtId="0" fontId="15" fillId="9" borderId="15" xfId="0" applyFont="1" applyFill="1" applyBorder="1">
      <alignment vertical="center"/>
    </xf>
    <xf numFmtId="0" fontId="15" fillId="9" borderId="14" xfId="0" applyFont="1" applyFill="1" applyBorder="1">
      <alignment vertical="center"/>
    </xf>
    <xf numFmtId="0" fontId="15" fillId="9" borderId="4" xfId="0" applyFont="1" applyFill="1" applyBorder="1">
      <alignment vertical="center"/>
    </xf>
    <xf numFmtId="0" fontId="6" fillId="9" borderId="15" xfId="0" applyFont="1" applyFill="1" applyBorder="1" applyAlignment="1">
      <alignment vertical="center" wrapText="1"/>
    </xf>
    <xf numFmtId="0" fontId="6" fillId="9" borderId="14" xfId="0" applyFont="1" applyFill="1" applyBorder="1" applyAlignment="1">
      <alignment vertical="center" wrapText="1"/>
    </xf>
    <xf numFmtId="0" fontId="6" fillId="9" borderId="4" xfId="0" applyFont="1" applyFill="1" applyBorder="1" applyAlignment="1">
      <alignment vertical="center" wrapText="1"/>
    </xf>
    <xf numFmtId="0" fontId="29" fillId="4" borderId="11" xfId="1" applyNumberFormat="1" applyFont="1" applyFill="1" applyBorder="1" applyAlignment="1" applyProtection="1">
      <alignment horizontal="right" vertical="center" shrinkToFit="1"/>
      <protection locked="0"/>
    </xf>
    <xf numFmtId="0" fontId="29" fillId="4" borderId="0" xfId="1" applyNumberFormat="1" applyFont="1" applyFill="1" applyBorder="1" applyAlignment="1" applyProtection="1">
      <alignment horizontal="right" vertical="center" shrinkToFit="1"/>
      <protection locked="0"/>
    </xf>
    <xf numFmtId="178" fontId="29" fillId="4" borderId="7" xfId="0" applyNumberFormat="1" applyFont="1" applyFill="1" applyBorder="1" applyAlignment="1">
      <alignment vertical="center" shrinkToFit="1"/>
    </xf>
    <xf numFmtId="0" fontId="4" fillId="2" borderId="58" xfId="0" applyFont="1" applyFill="1" applyBorder="1" applyAlignment="1">
      <alignment horizontal="center" vertical="center"/>
    </xf>
    <xf numFmtId="0" fontId="6" fillId="2" borderId="9"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11" xfId="0" applyFont="1" applyFill="1" applyBorder="1" applyAlignment="1">
      <alignment horizontal="center" vertical="center" textRotation="255" wrapText="1"/>
    </xf>
    <xf numFmtId="0" fontId="6" fillId="2" borderId="8" xfId="0" applyFont="1" applyFill="1" applyBorder="1" applyAlignment="1">
      <alignment horizontal="center" vertical="center" textRotation="255" wrapText="1"/>
    </xf>
    <xf numFmtId="0" fontId="6" fillId="2" borderId="5"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4" fillId="5" borderId="53" xfId="0" applyFont="1" applyFill="1" applyBorder="1" applyAlignment="1">
      <alignment horizontal="center" vertical="center"/>
    </xf>
    <xf numFmtId="0" fontId="16" fillId="0" borderId="11"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0" xfId="0" applyFont="1" applyAlignment="1">
      <alignment horizontal="center" vertical="center"/>
    </xf>
    <xf numFmtId="187" fontId="29" fillId="4" borderId="9" xfId="1" applyNumberFormat="1" applyFont="1" applyFill="1" applyBorder="1" applyAlignment="1">
      <alignment horizontal="right" vertical="center" shrinkToFit="1"/>
    </xf>
    <xf numFmtId="187" fontId="29" fillId="4" borderId="6" xfId="1" applyNumberFormat="1" applyFont="1" applyFill="1" applyBorder="1" applyAlignment="1">
      <alignment horizontal="right" vertical="center" shrinkToFit="1"/>
    </xf>
    <xf numFmtId="187" fontId="29" fillId="4" borderId="58" xfId="1" applyNumberFormat="1" applyFont="1" applyFill="1" applyBorder="1" applyAlignment="1">
      <alignment horizontal="right" vertical="center" shrinkToFit="1"/>
    </xf>
    <xf numFmtId="182" fontId="31" fillId="0" borderId="60" xfId="1" applyNumberFormat="1" applyFont="1" applyFill="1" applyBorder="1" applyAlignment="1">
      <alignment horizontal="left" vertical="center" shrinkToFit="1"/>
    </xf>
    <xf numFmtId="182" fontId="31" fillId="0" borderId="61" xfId="1" applyNumberFormat="1" applyFont="1" applyFill="1" applyBorder="1" applyAlignment="1">
      <alignment horizontal="left" vertical="center" shrinkToFit="1"/>
    </xf>
    <xf numFmtId="182" fontId="31" fillId="0" borderId="62" xfId="1" applyNumberFormat="1" applyFont="1" applyFill="1" applyBorder="1" applyAlignment="1">
      <alignment horizontal="left" vertical="center" shrinkToFit="1"/>
    </xf>
    <xf numFmtId="182" fontId="31" fillId="0" borderId="39" xfId="1" applyNumberFormat="1" applyFont="1" applyFill="1" applyBorder="1" applyAlignment="1">
      <alignment horizontal="left" vertical="center" shrinkToFit="1"/>
    </xf>
    <xf numFmtId="182" fontId="31" fillId="0" borderId="41" xfId="1" applyNumberFormat="1" applyFont="1" applyFill="1" applyBorder="1" applyAlignment="1">
      <alignment horizontal="left" vertical="center" shrinkToFit="1"/>
    </xf>
    <xf numFmtId="182" fontId="31" fillId="0" borderId="40" xfId="1" applyNumberFormat="1" applyFont="1" applyFill="1" applyBorder="1" applyAlignment="1">
      <alignment horizontal="left" vertical="center" shrinkToFit="1"/>
    </xf>
    <xf numFmtId="188" fontId="29" fillId="4" borderId="11" xfId="1" applyNumberFormat="1" applyFont="1" applyFill="1" applyBorder="1" applyAlignment="1">
      <alignment horizontal="right" vertical="center" shrinkToFit="1"/>
    </xf>
    <xf numFmtId="188" fontId="29" fillId="4" borderId="0" xfId="1" applyNumberFormat="1" applyFont="1" applyFill="1" applyBorder="1" applyAlignment="1">
      <alignment horizontal="right" vertical="center" shrinkToFit="1"/>
    </xf>
    <xf numFmtId="184" fontId="29" fillId="9" borderId="5" xfId="1" applyNumberFormat="1" applyFont="1" applyFill="1" applyBorder="1" applyAlignment="1" applyProtection="1">
      <alignment horizontal="right" vertical="center" wrapText="1"/>
      <protection locked="0"/>
    </xf>
    <xf numFmtId="184" fontId="29" fillId="9" borderId="12" xfId="1" applyNumberFormat="1" applyFont="1" applyFill="1" applyBorder="1" applyAlignment="1" applyProtection="1">
      <alignment horizontal="right" vertical="center" wrapText="1"/>
      <protection locked="0"/>
    </xf>
    <xf numFmtId="184" fontId="29" fillId="9" borderId="13" xfId="1" applyNumberFormat="1" applyFont="1" applyFill="1" applyBorder="1" applyAlignment="1" applyProtection="1">
      <alignment horizontal="right" vertical="center" wrapText="1"/>
      <protection locked="0"/>
    </xf>
    <xf numFmtId="178" fontId="29" fillId="4" borderId="5" xfId="0" applyNumberFormat="1" applyFont="1" applyFill="1" applyBorder="1" applyAlignment="1">
      <alignment vertical="center" wrapText="1" shrinkToFit="1"/>
    </xf>
    <xf numFmtId="178" fontId="29" fillId="4" borderId="12" xfId="0" applyNumberFormat="1" applyFont="1" applyFill="1" applyBorder="1" applyAlignment="1">
      <alignment vertical="center" wrapText="1" shrinkToFit="1"/>
    </xf>
    <xf numFmtId="178" fontId="29" fillId="4" borderId="13" xfId="0" applyNumberFormat="1" applyFont="1" applyFill="1" applyBorder="1" applyAlignment="1">
      <alignment vertical="center" wrapText="1" shrinkToFit="1"/>
    </xf>
    <xf numFmtId="184" fontId="29" fillId="9" borderId="7" xfId="1" applyNumberFormat="1" applyFont="1" applyFill="1" applyBorder="1" applyAlignment="1" applyProtection="1">
      <alignment horizontal="right" vertical="center" shrinkToFit="1"/>
      <protection locked="0"/>
    </xf>
    <xf numFmtId="178" fontId="29" fillId="4" borderId="3" xfId="0" applyNumberFormat="1" applyFont="1" applyFill="1" applyBorder="1" applyAlignment="1">
      <alignment vertical="center" wrapText="1" shrinkToFit="1"/>
    </xf>
    <xf numFmtId="184" fontId="29" fillId="4" borderId="3" xfId="1" applyNumberFormat="1" applyFont="1" applyFill="1" applyBorder="1" applyAlignment="1">
      <alignment horizontal="right" vertical="center" wrapText="1"/>
    </xf>
    <xf numFmtId="184" fontId="29" fillId="4" borderId="5" xfId="1" applyNumberFormat="1" applyFont="1" applyFill="1" applyBorder="1" applyAlignment="1">
      <alignment horizontal="right" vertical="center" wrapText="1"/>
    </xf>
    <xf numFmtId="184" fontId="29" fillId="9" borderId="7" xfId="1" applyNumberFormat="1" applyFont="1" applyFill="1" applyBorder="1" applyAlignment="1" applyProtection="1">
      <alignment horizontal="right" vertical="center" wrapText="1"/>
      <protection locked="0"/>
    </xf>
    <xf numFmtId="0" fontId="4" fillId="2" borderId="1" xfId="0" applyFont="1" applyFill="1" applyBorder="1" applyAlignment="1">
      <alignment horizontal="center" vertical="center" wrapText="1"/>
    </xf>
    <xf numFmtId="187" fontId="29" fillId="4" borderId="0" xfId="1" applyNumberFormat="1" applyFont="1" applyFill="1" applyBorder="1" applyAlignment="1">
      <alignment horizontal="right" vertical="center" shrinkToFit="1"/>
    </xf>
    <xf numFmtId="187" fontId="29" fillId="4" borderId="8" xfId="1" applyNumberFormat="1" applyFont="1" applyFill="1" applyBorder="1" applyAlignment="1">
      <alignment horizontal="right" vertical="center" shrinkToFit="1"/>
    </xf>
    <xf numFmtId="182" fontId="31" fillId="0" borderId="60" xfId="1" applyNumberFormat="1" applyFont="1" applyFill="1" applyBorder="1" applyAlignment="1">
      <alignment horizontal="left" vertical="center"/>
    </xf>
    <xf numFmtId="182" fontId="31" fillId="0" borderId="61" xfId="1" applyNumberFormat="1" applyFont="1" applyFill="1" applyBorder="1" applyAlignment="1">
      <alignment horizontal="left" vertical="center"/>
    </xf>
    <xf numFmtId="182" fontId="31" fillId="0" borderId="62" xfId="1" applyNumberFormat="1" applyFont="1" applyFill="1" applyBorder="1" applyAlignment="1">
      <alignment horizontal="left" vertical="center"/>
    </xf>
    <xf numFmtId="182" fontId="31" fillId="0" borderId="39" xfId="1" applyNumberFormat="1" applyFont="1" applyFill="1" applyBorder="1" applyAlignment="1">
      <alignment horizontal="left" vertical="center"/>
    </xf>
    <xf numFmtId="182" fontId="31" fillId="0" borderId="41" xfId="1" applyNumberFormat="1" applyFont="1" applyFill="1" applyBorder="1" applyAlignment="1">
      <alignment horizontal="left" vertical="center"/>
    </xf>
    <xf numFmtId="182" fontId="31" fillId="0" borderId="40" xfId="1" applyNumberFormat="1" applyFont="1" applyFill="1" applyBorder="1" applyAlignment="1">
      <alignment horizontal="left" vertical="center"/>
    </xf>
    <xf numFmtId="185" fontId="29" fillId="9" borderId="3" xfId="1" applyNumberFormat="1" applyFont="1" applyFill="1" applyBorder="1" applyAlignment="1" applyProtection="1">
      <alignment horizontal="right" vertical="center" shrinkToFit="1"/>
      <protection locked="0"/>
    </xf>
    <xf numFmtId="184" fontId="29" fillId="9" borderId="3" xfId="1" applyNumberFormat="1" applyFont="1" applyFill="1" applyBorder="1" applyAlignment="1" applyProtection="1">
      <alignment horizontal="right" vertical="center" shrinkToFit="1"/>
      <protection locked="0"/>
    </xf>
    <xf numFmtId="3" fontId="29" fillId="4" borderId="12" xfId="1" applyNumberFormat="1" applyFont="1" applyFill="1" applyBorder="1" applyAlignment="1" applyProtection="1">
      <alignment horizontal="right" vertical="center" shrinkToFit="1"/>
      <protection locked="0"/>
    </xf>
    <xf numFmtId="181" fontId="29" fillId="4" borderId="5" xfId="1" applyNumberFormat="1" applyFont="1" applyFill="1" applyBorder="1" applyAlignment="1" applyProtection="1">
      <alignment horizontal="right" vertical="center" wrapText="1" shrinkToFit="1"/>
      <protection locked="0"/>
    </xf>
    <xf numFmtId="181" fontId="29" fillId="4" borderId="12" xfId="1" applyNumberFormat="1" applyFont="1" applyFill="1" applyBorder="1" applyAlignment="1" applyProtection="1">
      <alignment horizontal="right" vertical="center" wrapText="1" shrinkToFit="1"/>
      <protection locked="0"/>
    </xf>
    <xf numFmtId="181" fontId="29" fillId="4" borderId="11" xfId="1" applyNumberFormat="1" applyFont="1" applyFill="1" applyBorder="1" applyAlignment="1" applyProtection="1">
      <alignment horizontal="right" vertical="center" wrapText="1" shrinkToFit="1"/>
      <protection locked="0"/>
    </xf>
    <xf numFmtId="181" fontId="29" fillId="4" borderId="0" xfId="1" applyNumberFormat="1" applyFont="1" applyFill="1" applyBorder="1" applyAlignment="1" applyProtection="1">
      <alignment horizontal="right" vertical="center" wrapText="1" shrinkToFit="1"/>
      <protection locked="0"/>
    </xf>
    <xf numFmtId="182" fontId="28" fillId="0" borderId="60" xfId="1" applyNumberFormat="1" applyFont="1" applyFill="1" applyBorder="1" applyAlignment="1">
      <alignment horizontal="left" vertical="center"/>
    </xf>
    <xf numFmtId="182" fontId="28" fillId="0" borderId="61" xfId="1" applyNumberFormat="1" applyFont="1" applyFill="1" applyBorder="1" applyAlignment="1">
      <alignment horizontal="left" vertical="center"/>
    </xf>
    <xf numFmtId="182" fontId="28" fillId="0" borderId="62" xfId="1" applyNumberFormat="1" applyFont="1" applyFill="1" applyBorder="1" applyAlignment="1">
      <alignment horizontal="left" vertical="center"/>
    </xf>
    <xf numFmtId="182" fontId="28" fillId="0" borderId="39" xfId="1" applyNumberFormat="1" applyFont="1" applyFill="1" applyBorder="1" applyAlignment="1">
      <alignment horizontal="left" vertical="center"/>
    </xf>
    <xf numFmtId="182" fontId="28" fillId="0" borderId="41" xfId="1" applyNumberFormat="1" applyFont="1" applyFill="1" applyBorder="1" applyAlignment="1">
      <alignment horizontal="left" vertical="center"/>
    </xf>
    <xf numFmtId="182" fontId="28" fillId="0" borderId="40" xfId="1" applyNumberFormat="1" applyFont="1" applyFill="1" applyBorder="1" applyAlignment="1">
      <alignment horizontal="left" vertical="center"/>
    </xf>
    <xf numFmtId="184" fontId="29" fillId="9" borderId="11" xfId="1" applyNumberFormat="1" applyFont="1" applyFill="1" applyBorder="1" applyAlignment="1" applyProtection="1">
      <alignment horizontal="right" vertical="center" shrinkToFit="1"/>
      <protection locked="0"/>
    </xf>
    <xf numFmtId="184" fontId="29" fillId="9" borderId="0" xfId="1" applyNumberFormat="1" applyFont="1" applyFill="1" applyBorder="1" applyAlignment="1" applyProtection="1">
      <alignment horizontal="right" vertical="center" shrinkToFit="1"/>
      <protection locked="0"/>
    </xf>
    <xf numFmtId="184" fontId="29" fillId="9" borderId="8" xfId="1" applyNumberFormat="1" applyFont="1" applyFill="1" applyBorder="1" applyAlignment="1" applyProtection="1">
      <alignment horizontal="right" vertical="center" shrinkToFit="1"/>
      <protection locked="0"/>
    </xf>
    <xf numFmtId="178" fontId="29" fillId="4" borderId="7" xfId="0" applyNumberFormat="1" applyFont="1" applyFill="1" applyBorder="1" applyAlignment="1">
      <alignment vertical="center" wrapText="1" shrinkToFi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7" fillId="0" borderId="0" xfId="0" applyFont="1" applyAlignment="1">
      <alignment horizontal="left" vertical="center" wrapText="1"/>
    </xf>
    <xf numFmtId="0" fontId="15" fillId="0" borderId="11" xfId="0" applyFont="1" applyBorder="1" applyAlignment="1">
      <alignment horizontal="left" vertical="center"/>
    </xf>
    <xf numFmtId="0" fontId="15" fillId="0" borderId="0" xfId="0" applyFont="1" applyAlignment="1">
      <alignment horizontal="left" vertical="center"/>
    </xf>
    <xf numFmtId="184" fontId="29" fillId="4" borderId="12" xfId="1" applyNumberFormat="1" applyFont="1" applyFill="1" applyBorder="1" applyAlignment="1">
      <alignment horizontal="right" vertical="center" shrinkToFit="1"/>
    </xf>
    <xf numFmtId="0" fontId="15" fillId="0" borderId="11" xfId="0" quotePrefix="1" applyFont="1" applyBorder="1" applyAlignment="1">
      <alignment horizontal="left" vertical="center"/>
    </xf>
    <xf numFmtId="0" fontId="15" fillId="0" borderId="0" xfId="0" quotePrefix="1" applyFont="1" applyAlignment="1">
      <alignment horizontal="left" vertical="center"/>
    </xf>
    <xf numFmtId="0" fontId="4" fillId="9" borderId="81" xfId="0" applyFont="1" applyFill="1" applyBorder="1" applyAlignment="1">
      <alignment horizontal="left" vertical="center"/>
    </xf>
    <xf numFmtId="0" fontId="4" fillId="9" borderId="82" xfId="0" applyFont="1" applyFill="1" applyBorder="1" applyAlignment="1">
      <alignment horizontal="left" vertical="center"/>
    </xf>
    <xf numFmtId="0" fontId="4" fillId="9" borderId="83" xfId="0" applyFont="1" applyFill="1" applyBorder="1" applyAlignment="1">
      <alignment horizontal="left" vertical="center"/>
    </xf>
    <xf numFmtId="0" fontId="5" fillId="0" borderId="0" xfId="0" applyFont="1" applyAlignment="1">
      <alignment horizontal="center"/>
    </xf>
    <xf numFmtId="0" fontId="25" fillId="0" borderId="0" xfId="0" applyFont="1" applyAlignment="1">
      <alignment horizontal="center"/>
    </xf>
    <xf numFmtId="0" fontId="4" fillId="9" borderId="15" xfId="0" applyFont="1" applyFill="1" applyBorder="1" applyAlignment="1">
      <alignment horizontal="left" vertical="center"/>
    </xf>
    <xf numFmtId="0" fontId="15" fillId="9" borderId="15" xfId="0" applyFont="1" applyFill="1" applyBorder="1" applyAlignment="1">
      <alignment vertical="center" wrapText="1"/>
    </xf>
    <xf numFmtId="0" fontId="15" fillId="9" borderId="14" xfId="0" applyFont="1" applyFill="1" applyBorder="1" applyAlignment="1">
      <alignment vertical="center" wrapText="1"/>
    </xf>
    <xf numFmtId="0" fontId="15" fillId="9" borderId="4" xfId="0" applyFont="1" applyFill="1" applyBorder="1" applyAlignment="1">
      <alignment vertical="center" wrapText="1"/>
    </xf>
    <xf numFmtId="0" fontId="4" fillId="9" borderId="14" xfId="0" applyFont="1" applyFill="1" applyBorder="1">
      <alignment vertical="center"/>
    </xf>
    <xf numFmtId="0" fontId="4" fillId="9" borderId="4" xfId="0" applyFont="1" applyFill="1" applyBorder="1">
      <alignment vertical="center"/>
    </xf>
    <xf numFmtId="0" fontId="15" fillId="0" borderId="11" xfId="0" quotePrefix="1" applyFont="1" applyBorder="1" applyAlignment="1">
      <alignment horizontal="left" vertical="center" shrinkToFit="1"/>
    </xf>
    <xf numFmtId="0" fontId="15" fillId="0" borderId="0" xfId="0" quotePrefix="1" applyFont="1" applyAlignment="1">
      <alignment horizontal="left" vertical="center" shrinkToFit="1"/>
    </xf>
    <xf numFmtId="0" fontId="5" fillId="0" borderId="0" xfId="0" applyFont="1" applyAlignment="1">
      <alignment horizontal="left" vertical="center" wrapText="1" shrinkToFit="1"/>
    </xf>
    <xf numFmtId="0" fontId="4" fillId="0" borderId="0" xfId="0" applyFont="1" applyAlignment="1">
      <alignment horizontal="center" vertical="center" shrinkToFit="1"/>
    </xf>
    <xf numFmtId="0" fontId="4" fillId="9" borderId="15" xfId="0" applyFont="1" applyFill="1" applyBorder="1">
      <alignment vertical="center"/>
    </xf>
    <xf numFmtId="0" fontId="24" fillId="9" borderId="15" xfId="0" applyFont="1" applyFill="1" applyBorder="1" applyAlignment="1">
      <alignment vertical="center" wrapText="1"/>
    </xf>
    <xf numFmtId="0" fontId="24" fillId="9" borderId="14" xfId="0" applyFont="1" applyFill="1" applyBorder="1" applyAlignment="1">
      <alignment vertical="center" wrapText="1"/>
    </xf>
    <xf numFmtId="0" fontId="24" fillId="9" borderId="4" xfId="0" applyFont="1" applyFill="1" applyBorder="1" applyAlignment="1">
      <alignment vertical="center" wrapText="1"/>
    </xf>
    <xf numFmtId="0" fontId="4" fillId="9" borderId="15" xfId="0" applyFont="1" applyFill="1" applyBorder="1" applyAlignment="1">
      <alignment vertical="center" wrapText="1"/>
    </xf>
    <xf numFmtId="0" fontId="4" fillId="9" borderId="14" xfId="0" applyFont="1" applyFill="1" applyBorder="1" applyAlignment="1">
      <alignment vertical="center" wrapText="1"/>
    </xf>
    <xf numFmtId="0" fontId="4" fillId="9" borderId="4" xfId="0" applyFont="1" applyFill="1" applyBorder="1" applyAlignment="1">
      <alignment vertical="center" wrapText="1"/>
    </xf>
    <xf numFmtId="0" fontId="43" fillId="0" borderId="0" xfId="0" applyFont="1" applyAlignment="1">
      <alignment vertical="center" wrapText="1"/>
    </xf>
    <xf numFmtId="0" fontId="46" fillId="0" borderId="11" xfId="0" applyFont="1" applyBorder="1" applyAlignment="1">
      <alignment horizontal="center" vertical="center" wrapText="1"/>
    </xf>
    <xf numFmtId="0" fontId="46" fillId="0" borderId="0" xfId="0" applyFont="1" applyAlignment="1">
      <alignment horizontal="center" vertical="center" wrapText="1"/>
    </xf>
    <xf numFmtId="0" fontId="33" fillId="3" borderId="12" xfId="0" applyFont="1" applyFill="1" applyBorder="1" applyAlignment="1">
      <alignment horizontal="center" vertical="center"/>
    </xf>
    <xf numFmtId="0" fontId="18" fillId="7" borderId="73" xfId="0" applyFont="1" applyFill="1" applyBorder="1" applyAlignment="1">
      <alignment vertical="center" wrapText="1"/>
    </xf>
    <xf numFmtId="0" fontId="18" fillId="7" borderId="35" xfId="0" applyFont="1" applyFill="1" applyBorder="1" applyAlignment="1">
      <alignment vertical="center" wrapText="1"/>
    </xf>
    <xf numFmtId="0" fontId="33" fillId="0" borderId="8" xfId="0" applyFont="1" applyBorder="1" applyAlignment="1">
      <alignment vertical="center" wrapText="1"/>
    </xf>
    <xf numFmtId="0" fontId="33" fillId="0" borderId="11" xfId="0" applyFont="1" applyBorder="1" applyAlignment="1">
      <alignment horizontal="left" vertical="center" indent="1"/>
    </xf>
    <xf numFmtId="0" fontId="33" fillId="0" borderId="0" xfId="0" applyFont="1" applyAlignment="1">
      <alignment horizontal="left" vertical="center" indent="1"/>
    </xf>
    <xf numFmtId="0" fontId="33" fillId="0" borderId="8" xfId="0" applyFont="1" applyBorder="1" applyAlignment="1">
      <alignment horizontal="left" vertical="center" indent="1"/>
    </xf>
    <xf numFmtId="0" fontId="38" fillId="0" borderId="11" xfId="0" applyFont="1" applyBorder="1" applyAlignment="1">
      <alignment horizontal="left" vertical="center" indent="2"/>
    </xf>
    <xf numFmtId="0" fontId="38" fillId="0" borderId="0" xfId="0" applyFont="1" applyAlignment="1">
      <alignment horizontal="left" vertical="center" indent="2"/>
    </xf>
    <xf numFmtId="0" fontId="38" fillId="0" borderId="8" xfId="0" applyFont="1" applyBorder="1" applyAlignment="1">
      <alignment horizontal="left" vertical="center" indent="2"/>
    </xf>
    <xf numFmtId="0" fontId="34" fillId="7" borderId="49" xfId="4" applyFont="1" applyFill="1" applyBorder="1" applyAlignment="1">
      <alignment horizontal="center" vertical="center"/>
    </xf>
    <xf numFmtId="0" fontId="34" fillId="7" borderId="50" xfId="4" applyFont="1" applyFill="1" applyBorder="1" applyAlignment="1">
      <alignment horizontal="center" vertical="center"/>
    </xf>
    <xf numFmtId="0" fontId="34" fillId="7" borderId="51" xfId="4" applyFont="1" applyFill="1" applyBorder="1" applyAlignment="1">
      <alignment horizontal="center" vertical="center"/>
    </xf>
    <xf numFmtId="0" fontId="38" fillId="0" borderId="11" xfId="0" applyFont="1" applyBorder="1">
      <alignment vertical="center"/>
    </xf>
    <xf numFmtId="0" fontId="38" fillId="0" borderId="0" xfId="0" applyFont="1">
      <alignment vertical="center"/>
    </xf>
    <xf numFmtId="0" fontId="38" fillId="0" borderId="8" xfId="0" applyFont="1" applyBorder="1">
      <alignment vertical="center"/>
    </xf>
    <xf numFmtId="0" fontId="33" fillId="0" borderId="11" xfId="0" applyFont="1" applyBorder="1">
      <alignment vertical="center"/>
    </xf>
    <xf numFmtId="0" fontId="33" fillId="0" borderId="0" xfId="0" applyFont="1">
      <alignment vertical="center"/>
    </xf>
    <xf numFmtId="0" fontId="33" fillId="0" borderId="8" xfId="0" applyFont="1" applyBorder="1">
      <alignment vertical="center"/>
    </xf>
    <xf numFmtId="0" fontId="34" fillId="6" borderId="56" xfId="4" applyFont="1" applyFill="1" applyBorder="1" applyAlignment="1">
      <alignment horizontal="center" vertical="center"/>
    </xf>
    <xf numFmtId="0" fontId="34" fillId="6" borderId="57" xfId="4" applyFont="1" applyFill="1" applyBorder="1" applyAlignment="1">
      <alignment horizontal="center" vertical="center"/>
    </xf>
  </cellXfs>
  <cellStyles count="19">
    <cellStyle name="桁区切り" xfId="1" builtinId="6"/>
    <cellStyle name="桁区切り 2" xfId="2" xr:uid="{00000000-0005-0000-0000-000001000000}"/>
    <cellStyle name="桁区切り 2 2" xfId="16" xr:uid="{00000000-0005-0000-0000-000002000000}"/>
    <cellStyle name="桁区切り 3" xfId="18" xr:uid="{00000000-0005-0000-0000-000003000000}"/>
    <cellStyle name="標準" xfId="0" builtinId="0"/>
    <cellStyle name="標準 11" xfId="3" xr:uid="{00000000-0005-0000-0000-000005000000}"/>
    <cellStyle name="標準 2" xfId="4" xr:uid="{00000000-0005-0000-0000-000006000000}"/>
    <cellStyle name="標準 2 2" xfId="5" xr:uid="{00000000-0005-0000-0000-000007000000}"/>
    <cellStyle name="標準 2 4" xfId="6" xr:uid="{00000000-0005-0000-0000-000008000000}"/>
    <cellStyle name="標準 3" xfId="7" xr:uid="{00000000-0005-0000-0000-000009000000}"/>
    <cellStyle name="標準 3 2" xfId="8" xr:uid="{00000000-0005-0000-0000-00000A000000}"/>
    <cellStyle name="標準 3 2 2" xfId="9" xr:uid="{00000000-0005-0000-0000-00000B000000}"/>
    <cellStyle name="標準 3 3" xfId="15" xr:uid="{00000000-0005-0000-0000-00000C000000}"/>
    <cellStyle name="標準 4" xfId="10" xr:uid="{00000000-0005-0000-0000-00000D000000}"/>
    <cellStyle name="標準 5" xfId="17" xr:uid="{00000000-0005-0000-0000-00000E000000}"/>
    <cellStyle name="標準 7" xfId="11" xr:uid="{00000000-0005-0000-0000-00000F000000}"/>
    <cellStyle name="標準 8" xfId="12" xr:uid="{00000000-0005-0000-0000-000010000000}"/>
    <cellStyle name="標準_⑤参考様式11,12号別紙(収支実績報告書（支援交付金））" xfId="13" xr:uid="{00000000-0005-0000-0000-000011000000}"/>
    <cellStyle name="標準_活動指針チェック表(記載例）181118_活動計画の記載要領v9（181214）別添３と５修正" xfId="14" xr:uid="{00000000-0005-0000-0000-00001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28575</xdr:colOff>
      <xdr:row>81</xdr:row>
      <xdr:rowOff>9526</xdr:rowOff>
    </xdr:from>
    <xdr:to>
      <xdr:col>23</xdr:col>
      <xdr:colOff>400050</xdr:colOff>
      <xdr:row>99</xdr:row>
      <xdr:rowOff>314325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172325" y="7924801"/>
          <a:ext cx="371475" cy="6134099"/>
        </a:xfrm>
        <a:prstGeom prst="rightBrace">
          <a:avLst>
            <a:gd name="adj1" fmla="val 23718"/>
            <a:gd name="adj2" fmla="val 49787"/>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238124</xdr:colOff>
      <xdr:row>84</xdr:row>
      <xdr:rowOff>19051</xdr:rowOff>
    </xdr:from>
    <xdr:to>
      <xdr:col>11</xdr:col>
      <xdr:colOff>209549</xdr:colOff>
      <xdr:row>84</xdr:row>
      <xdr:rowOff>314325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38124" y="8905876"/>
          <a:ext cx="3629025" cy="295274"/>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238124</xdr:colOff>
      <xdr:row>88</xdr:row>
      <xdr:rowOff>19050</xdr:rowOff>
    </xdr:from>
    <xdr:to>
      <xdr:col>8</xdr:col>
      <xdr:colOff>193561</xdr:colOff>
      <xdr:row>88</xdr:row>
      <xdr:rowOff>314325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8124" y="10201275"/>
          <a:ext cx="2679587" cy="29527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238124</xdr:colOff>
      <xdr:row>93</xdr:row>
      <xdr:rowOff>19050</xdr:rowOff>
    </xdr:from>
    <xdr:to>
      <xdr:col>11</xdr:col>
      <xdr:colOff>228599</xdr:colOff>
      <xdr:row>93</xdr:row>
      <xdr:rowOff>314325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38124" y="11820525"/>
          <a:ext cx="3648075" cy="29527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238124</xdr:colOff>
      <xdr:row>96</xdr:row>
      <xdr:rowOff>19050</xdr:rowOff>
    </xdr:from>
    <xdr:to>
      <xdr:col>9</xdr:col>
      <xdr:colOff>209548</xdr:colOff>
      <xdr:row>96</xdr:row>
      <xdr:rowOff>314325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38124" y="12792075"/>
          <a:ext cx="3019424" cy="29527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27</xdr:col>
      <xdr:colOff>0</xdr:colOff>
      <xdr:row>76</xdr:row>
      <xdr:rowOff>9525</xdr:rowOff>
    </xdr:from>
    <xdr:to>
      <xdr:col>27</xdr:col>
      <xdr:colOff>285750</xdr:colOff>
      <xdr:row>78</xdr:row>
      <xdr:rowOff>371475</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8582025" y="6019800"/>
          <a:ext cx="285750" cy="1123950"/>
        </a:xfrm>
        <a:prstGeom prst="rightBrace">
          <a:avLst>
            <a:gd name="adj1" fmla="val 20833"/>
            <a:gd name="adj2" fmla="val 50192"/>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93549</xdr:colOff>
      <xdr:row>123</xdr:row>
      <xdr:rowOff>68036</xdr:rowOff>
    </xdr:from>
    <xdr:to>
      <xdr:col>18</xdr:col>
      <xdr:colOff>95250</xdr:colOff>
      <xdr:row>123</xdr:row>
      <xdr:rowOff>297657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932249" y="22432736"/>
          <a:ext cx="887526" cy="22962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生き物観察会</a:t>
          </a:r>
        </a:p>
      </xdr:txBody>
    </xdr:sp>
    <xdr:clientData/>
  </xdr:twoCellAnchor>
  <xdr:twoCellAnchor>
    <xdr:from>
      <xdr:col>23</xdr:col>
      <xdr:colOff>19050</xdr:colOff>
      <xdr:row>123</xdr:row>
      <xdr:rowOff>9525</xdr:rowOff>
    </xdr:from>
    <xdr:to>
      <xdr:col>23</xdr:col>
      <xdr:colOff>390525</xdr:colOff>
      <xdr:row>126</xdr:row>
      <xdr:rowOff>390525</xdr:rowOff>
    </xdr:to>
    <xdr:sp macro="" textlink="">
      <xdr:nvSpPr>
        <xdr:cNvPr id="10" name="右中かっこ 9">
          <a:extLst>
            <a:ext uri="{FF2B5EF4-FFF2-40B4-BE49-F238E27FC236}">
              <a16:creationId xmlns:a16="http://schemas.microsoft.com/office/drawing/2014/main" id="{00000000-0008-0000-0100-00000A000000}"/>
            </a:ext>
          </a:extLst>
        </xdr:cNvPr>
        <xdr:cNvSpPr/>
      </xdr:nvSpPr>
      <xdr:spPr>
        <a:xfrm>
          <a:off x="7162800" y="22374225"/>
          <a:ext cx="371475" cy="1581150"/>
        </a:xfrm>
        <a:prstGeom prst="rightBrace">
          <a:avLst>
            <a:gd name="adj1" fmla="val 8333"/>
            <a:gd name="adj2" fmla="val 49787"/>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25</xdr:col>
      <xdr:colOff>219075</xdr:colOff>
      <xdr:row>60</xdr:row>
      <xdr:rowOff>38100</xdr:rowOff>
    </xdr:from>
    <xdr:ext cx="1352113" cy="466725"/>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8153400" y="76200"/>
          <a:ext cx="1352113" cy="466725"/>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oAutofit/>
        </a:bodyPr>
        <a:lstStyle/>
        <a:p>
          <a:pPr algn="ctr"/>
          <a:r>
            <a:rPr kumimoji="1" lang="ja-JP" altLang="en-US" sz="2500" b="1">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33145</xdr:colOff>
      <xdr:row>81</xdr:row>
      <xdr:rowOff>121867</xdr:rowOff>
    </xdr:from>
    <xdr:to>
      <xdr:col>15</xdr:col>
      <xdr:colOff>635000</xdr:colOff>
      <xdr:row>84</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64</xdr:row>
      <xdr:rowOff>116632</xdr:rowOff>
    </xdr:from>
    <xdr:to>
      <xdr:col>16</xdr:col>
      <xdr:colOff>3217118</xdr:colOff>
      <xdr:row>69</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73</xdr:row>
      <xdr:rowOff>78278</xdr:rowOff>
    </xdr:from>
    <xdr:to>
      <xdr:col>18</xdr:col>
      <xdr:colOff>2304435</xdr:colOff>
      <xdr:row>78</xdr:row>
      <xdr:rowOff>51209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76113</xdr:colOff>
      <xdr:row>2</xdr:row>
      <xdr:rowOff>194360</xdr:rowOff>
    </xdr:from>
    <xdr:to>
      <xdr:col>16</xdr:col>
      <xdr:colOff>2746201</xdr:colOff>
      <xdr:row>9</xdr:row>
      <xdr:rowOff>40454</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2099700" y="1146860"/>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67"/>
  <sheetViews>
    <sheetView tabSelected="1" view="pageBreakPreview" topLeftCell="A41" zoomScaleNormal="70" zoomScaleSheetLayoutView="100" workbookViewId="0">
      <selection activeCell="S64" sqref="S64"/>
    </sheetView>
  </sheetViews>
  <sheetFormatPr defaultColWidth="8.625" defaultRowHeight="18" customHeight="1" x14ac:dyDescent="0.15"/>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22" width="4.125" style="1" customWidth="1"/>
    <col min="23" max="23" width="3.875" style="1" customWidth="1"/>
    <col min="24" max="24" width="4.125" style="1" customWidth="1"/>
    <col min="25" max="25" width="4.5" style="1" customWidth="1"/>
    <col min="26" max="28" width="4.25" style="1" customWidth="1"/>
    <col min="29" max="85" width="4.625" style="1" customWidth="1"/>
    <col min="86" max="16384" width="8.625" style="1"/>
  </cols>
  <sheetData>
    <row r="1" spans="1:23" s="64" customFormat="1" ht="15.6" hidden="1" customHeight="1" x14ac:dyDescent="0.15">
      <c r="A1" s="65"/>
      <c r="B1" s="65"/>
      <c r="C1" s="66"/>
      <c r="V1" s="23" t="s">
        <v>63</v>
      </c>
    </row>
    <row r="2" spans="1:23" s="83" customFormat="1" ht="20.45" hidden="1" customHeight="1" x14ac:dyDescent="0.2">
      <c r="A2" s="82"/>
      <c r="B2" s="399" t="s">
        <v>253</v>
      </c>
      <c r="C2" s="399"/>
      <c r="D2" s="399"/>
      <c r="E2" s="399"/>
      <c r="F2" s="399"/>
      <c r="G2" s="399"/>
      <c r="H2" s="399"/>
      <c r="I2" s="399"/>
      <c r="J2" s="399"/>
      <c r="K2" s="399"/>
      <c r="L2" s="399"/>
      <c r="M2" s="399"/>
      <c r="N2" s="399"/>
      <c r="O2" s="399"/>
      <c r="P2" s="399"/>
      <c r="Q2" s="399"/>
      <c r="R2" s="399"/>
      <c r="S2" s="399"/>
      <c r="T2" s="399"/>
      <c r="U2" s="399"/>
      <c r="V2" s="399"/>
    </row>
    <row r="3" spans="1:23" ht="20.100000000000001" hidden="1" customHeight="1" x14ac:dyDescent="0.45">
      <c r="A3" s="49" t="s">
        <v>94</v>
      </c>
      <c r="B3" s="5"/>
      <c r="C3" s="6"/>
      <c r="D3" s="6"/>
      <c r="E3" s="6"/>
      <c r="F3" s="6"/>
      <c r="H3" s="47"/>
      <c r="W3" s="23"/>
    </row>
    <row r="4" spans="1:23" ht="19.5" hidden="1" customHeight="1" x14ac:dyDescent="0.15">
      <c r="B4" s="420" t="s">
        <v>122</v>
      </c>
      <c r="C4" s="420"/>
      <c r="D4" s="420"/>
      <c r="E4" s="420"/>
      <c r="F4" s="420"/>
      <c r="G4" s="420"/>
      <c r="H4" s="420"/>
      <c r="I4" s="2"/>
      <c r="J4" s="2" t="s">
        <v>34</v>
      </c>
      <c r="K4" s="181"/>
      <c r="L4" s="25"/>
      <c r="M4" s="25"/>
      <c r="N4" s="25"/>
      <c r="O4" s="25"/>
      <c r="P4" s="2"/>
      <c r="Q4" s="2"/>
      <c r="R4" s="21"/>
    </row>
    <row r="5" spans="1:23" s="2" customFormat="1" ht="20.25" hidden="1" customHeight="1" x14ac:dyDescent="0.15">
      <c r="A5" s="26" t="s">
        <v>246</v>
      </c>
      <c r="F5" s="16" t="s">
        <v>211</v>
      </c>
    </row>
    <row r="6" spans="1:23" ht="18.95" hidden="1" customHeight="1" x14ac:dyDescent="0.15">
      <c r="A6" s="48" t="s">
        <v>64</v>
      </c>
      <c r="C6" s="17"/>
      <c r="D6" s="17"/>
      <c r="E6" s="17"/>
      <c r="F6" s="16"/>
      <c r="G6" s="17"/>
      <c r="H6" s="17"/>
      <c r="I6" s="17"/>
      <c r="J6" s="17"/>
      <c r="K6" s="17"/>
    </row>
    <row r="7" spans="1:23" s="2" customFormat="1" ht="25.5" hidden="1" customHeight="1" x14ac:dyDescent="0.15">
      <c r="B7" s="20" t="s">
        <v>24</v>
      </c>
      <c r="C7" s="402" t="s">
        <v>124</v>
      </c>
      <c r="D7" s="402"/>
      <c r="E7" s="402"/>
      <c r="F7" s="505" t="s">
        <v>23</v>
      </c>
      <c r="G7" s="505"/>
      <c r="H7" s="505"/>
      <c r="I7" s="402" t="s">
        <v>25</v>
      </c>
      <c r="J7" s="402"/>
      <c r="K7" s="402"/>
      <c r="L7" s="402"/>
      <c r="N7" s="365" t="s">
        <v>398</v>
      </c>
      <c r="O7" s="366"/>
      <c r="P7" s="366"/>
      <c r="Q7" s="366"/>
      <c r="R7" s="366"/>
      <c r="S7" s="366"/>
      <c r="T7" s="366"/>
      <c r="U7" s="366"/>
      <c r="V7" s="366"/>
    </row>
    <row r="8" spans="1:23" s="2" customFormat="1" ht="12" hidden="1" customHeight="1" x14ac:dyDescent="0.15">
      <c r="A8" s="27"/>
      <c r="B8" s="280" t="s">
        <v>22</v>
      </c>
      <c r="C8" s="342"/>
      <c r="D8" s="342"/>
      <c r="E8" s="342"/>
      <c r="F8" s="283"/>
      <c r="G8" s="284"/>
      <c r="H8" s="76"/>
      <c r="I8" s="298">
        <f t="shared" ref="I8:I13" si="0">ROUNDDOWN((INT(C8)*F8/10),0)</f>
        <v>0</v>
      </c>
      <c r="J8" s="298"/>
      <c r="K8" s="298"/>
      <c r="L8" s="298"/>
      <c r="N8" s="366"/>
      <c r="O8" s="366"/>
      <c r="P8" s="366"/>
      <c r="Q8" s="366"/>
      <c r="R8" s="366"/>
      <c r="S8" s="366"/>
      <c r="T8" s="366"/>
      <c r="U8" s="366"/>
      <c r="V8" s="366"/>
    </row>
    <row r="9" spans="1:23" s="2" customFormat="1" ht="21.75" hidden="1" customHeight="1" x14ac:dyDescent="0.15">
      <c r="A9" s="27"/>
      <c r="B9" s="282"/>
      <c r="C9" s="514">
        <v>0</v>
      </c>
      <c r="D9" s="514"/>
      <c r="E9" s="514"/>
      <c r="F9" s="345">
        <v>2200</v>
      </c>
      <c r="G9" s="516"/>
      <c r="H9" s="77" t="s">
        <v>110</v>
      </c>
      <c r="I9" s="347">
        <f t="shared" si="0"/>
        <v>0</v>
      </c>
      <c r="J9" s="347"/>
      <c r="K9" s="347"/>
      <c r="L9" s="347"/>
      <c r="N9" s="366"/>
      <c r="O9" s="366"/>
      <c r="P9" s="366"/>
      <c r="Q9" s="366"/>
      <c r="R9" s="366"/>
      <c r="S9" s="366"/>
      <c r="T9" s="366"/>
      <c r="U9" s="366"/>
      <c r="V9" s="366"/>
    </row>
    <row r="10" spans="1:23" s="2" customFormat="1" ht="12" hidden="1" customHeight="1" x14ac:dyDescent="0.15">
      <c r="A10" s="27"/>
      <c r="B10" s="280" t="s">
        <v>21</v>
      </c>
      <c r="C10" s="297"/>
      <c r="D10" s="297"/>
      <c r="E10" s="297"/>
      <c r="F10" s="283"/>
      <c r="G10" s="284"/>
      <c r="H10" s="76"/>
      <c r="I10" s="298">
        <f t="shared" si="0"/>
        <v>0</v>
      </c>
      <c r="J10" s="298"/>
      <c r="K10" s="298"/>
      <c r="L10" s="298"/>
      <c r="N10" s="328" t="s">
        <v>123</v>
      </c>
      <c r="O10" s="328"/>
      <c r="P10" s="328"/>
      <c r="Q10" s="328"/>
      <c r="R10" s="328"/>
      <c r="S10" s="328"/>
      <c r="T10" s="328"/>
      <c r="U10" s="328"/>
      <c r="V10" s="328"/>
    </row>
    <row r="11" spans="1:23" s="2" customFormat="1" ht="21.75" hidden="1" customHeight="1" x14ac:dyDescent="0.15">
      <c r="B11" s="282"/>
      <c r="C11" s="515">
        <v>0</v>
      </c>
      <c r="D11" s="515"/>
      <c r="E11" s="515"/>
      <c r="F11" s="345">
        <v>1500</v>
      </c>
      <c r="G11" s="346"/>
      <c r="H11" s="77" t="s">
        <v>110</v>
      </c>
      <c r="I11" s="347">
        <f t="shared" si="0"/>
        <v>0</v>
      </c>
      <c r="J11" s="347"/>
      <c r="K11" s="347"/>
      <c r="L11" s="347"/>
      <c r="N11" s="328"/>
      <c r="O11" s="328"/>
      <c r="P11" s="328"/>
      <c r="Q11" s="328"/>
      <c r="R11" s="328"/>
      <c r="S11" s="328"/>
      <c r="T11" s="328"/>
      <c r="U11" s="328"/>
      <c r="V11" s="328"/>
    </row>
    <row r="12" spans="1:23" s="2" customFormat="1" ht="12" hidden="1" customHeight="1" x14ac:dyDescent="0.15">
      <c r="B12" s="280" t="s">
        <v>20</v>
      </c>
      <c r="C12" s="297"/>
      <c r="D12" s="297"/>
      <c r="E12" s="297"/>
      <c r="F12" s="283"/>
      <c r="G12" s="284"/>
      <c r="H12" s="76"/>
      <c r="I12" s="298">
        <f t="shared" si="0"/>
        <v>0</v>
      </c>
      <c r="J12" s="298"/>
      <c r="K12" s="298"/>
      <c r="L12" s="298"/>
      <c r="N12" s="328"/>
      <c r="O12" s="328"/>
      <c r="P12" s="328"/>
      <c r="Q12" s="328"/>
      <c r="R12" s="328"/>
      <c r="S12" s="328"/>
      <c r="T12" s="328"/>
      <c r="U12" s="328"/>
      <c r="V12" s="328"/>
    </row>
    <row r="13" spans="1:23" s="2" customFormat="1" ht="21.75" hidden="1" customHeight="1" x14ac:dyDescent="0.15">
      <c r="B13" s="281"/>
      <c r="C13" s="500">
        <v>0</v>
      </c>
      <c r="D13" s="500"/>
      <c r="E13" s="500"/>
      <c r="F13" s="467">
        <v>180</v>
      </c>
      <c r="G13" s="468"/>
      <c r="H13" s="86" t="s">
        <v>110</v>
      </c>
      <c r="I13" s="469">
        <f t="shared" si="0"/>
        <v>0</v>
      </c>
      <c r="J13" s="469"/>
      <c r="K13" s="469"/>
      <c r="L13" s="469"/>
      <c r="N13" s="328"/>
      <c r="O13" s="328"/>
      <c r="P13" s="328"/>
      <c r="Q13" s="328"/>
      <c r="R13" s="328"/>
      <c r="S13" s="328"/>
      <c r="T13" s="328"/>
      <c r="U13" s="328"/>
      <c r="V13" s="328"/>
    </row>
    <row r="14" spans="1:23" s="2" customFormat="1" ht="18.75" hidden="1" x14ac:dyDescent="0.15">
      <c r="B14" s="285" t="s">
        <v>247</v>
      </c>
      <c r="C14" s="286"/>
      <c r="D14" s="286"/>
      <c r="E14" s="286"/>
      <c r="F14" s="286"/>
      <c r="G14" s="286"/>
      <c r="H14" s="286"/>
      <c r="I14" s="286"/>
      <c r="J14" s="286"/>
      <c r="K14" s="286"/>
      <c r="L14" s="287"/>
      <c r="N14" s="367" t="s">
        <v>35</v>
      </c>
      <c r="O14" s="367"/>
      <c r="P14" s="367"/>
      <c r="Q14" s="367"/>
      <c r="R14" s="367"/>
      <c r="S14" s="367"/>
      <c r="T14" s="368"/>
      <c r="U14" s="343">
        <v>0</v>
      </c>
      <c r="V14" s="344"/>
    </row>
    <row r="15" spans="1:23" s="2" customFormat="1" ht="12" hidden="1" customHeight="1" x14ac:dyDescent="0.15">
      <c r="B15" s="281" t="s">
        <v>19</v>
      </c>
      <c r="C15" s="492">
        <f>INT(SUM(C8,C10,C12))</f>
        <v>0</v>
      </c>
      <c r="D15" s="493"/>
      <c r="E15" s="493"/>
      <c r="F15" s="508"/>
      <c r="G15" s="509"/>
      <c r="H15" s="510"/>
      <c r="I15" s="506">
        <f>SUM(I8,I10,I12)</f>
        <v>0</v>
      </c>
      <c r="J15" s="506"/>
      <c r="K15" s="506"/>
      <c r="L15" s="507"/>
      <c r="N15" s="39"/>
      <c r="O15" s="39"/>
      <c r="P15" s="39"/>
      <c r="Q15" s="39"/>
      <c r="R15" s="39"/>
      <c r="S15" s="39"/>
      <c r="T15" s="39"/>
      <c r="U15" s="39"/>
      <c r="V15" s="39"/>
    </row>
    <row r="16" spans="1:23" s="2" customFormat="1" ht="22.5" hidden="1" customHeight="1" x14ac:dyDescent="0.15">
      <c r="B16" s="282"/>
      <c r="C16" s="442">
        <f>INT(SUM(C9,C11,C13))</f>
        <v>0</v>
      </c>
      <c r="D16" s="442"/>
      <c r="E16" s="443"/>
      <c r="F16" s="511"/>
      <c r="G16" s="512"/>
      <c r="H16" s="513"/>
      <c r="I16" s="371">
        <f>SUM(I9,I11,I13)</f>
        <v>0</v>
      </c>
      <c r="J16" s="347"/>
      <c r="K16" s="347"/>
      <c r="L16" s="347"/>
    </row>
    <row r="17" spans="1:35" s="2" customFormat="1" ht="6.75" hidden="1" customHeight="1" x14ac:dyDescent="0.15">
      <c r="B17" s="22"/>
      <c r="C17" s="7"/>
      <c r="D17" s="7"/>
      <c r="E17" s="7"/>
      <c r="F17" s="9"/>
      <c r="G17" s="9"/>
      <c r="H17" s="9"/>
      <c r="I17" s="9"/>
      <c r="J17" s="9"/>
      <c r="K17" s="10"/>
      <c r="L17" s="10"/>
      <c r="M17" s="10"/>
      <c r="N17" s="7"/>
      <c r="W17" s="22"/>
      <c r="X17" s="8"/>
      <c r="AH17" s="10"/>
    </row>
    <row r="18" spans="1:35" ht="18.95" hidden="1" customHeight="1" x14ac:dyDescent="0.15">
      <c r="A18" s="48" t="s">
        <v>97</v>
      </c>
      <c r="C18" s="17"/>
      <c r="D18" s="17"/>
      <c r="E18" s="17"/>
      <c r="F18" s="17"/>
      <c r="G18" s="17"/>
      <c r="H18" s="176"/>
      <c r="I18" s="177" t="s">
        <v>399</v>
      </c>
      <c r="J18" s="178" t="s">
        <v>400</v>
      </c>
      <c r="K18" s="17"/>
      <c r="N18" s="44"/>
      <c r="O18" s="44"/>
      <c r="P18" s="44"/>
      <c r="Q18" s="44"/>
      <c r="R18" s="44"/>
      <c r="S18" s="44"/>
      <c r="T18" s="44"/>
      <c r="U18" s="44"/>
      <c r="V18" s="44"/>
      <c r="W18" s="44"/>
      <c r="AH18" s="11"/>
      <c r="AI18" s="11"/>
    </row>
    <row r="19" spans="1:35" s="2" customFormat="1" ht="25.5" hidden="1" customHeight="1" x14ac:dyDescent="0.15">
      <c r="B19" s="20" t="s">
        <v>24</v>
      </c>
      <c r="C19" s="402" t="s">
        <v>124</v>
      </c>
      <c r="D19" s="402"/>
      <c r="E19" s="402"/>
      <c r="F19" s="505" t="s">
        <v>23</v>
      </c>
      <c r="G19" s="505"/>
      <c r="H19" s="505"/>
      <c r="I19" s="402" t="s">
        <v>25</v>
      </c>
      <c r="J19" s="402"/>
      <c r="K19" s="402"/>
      <c r="L19" s="402"/>
      <c r="N19" s="366"/>
      <c r="O19" s="366"/>
      <c r="P19" s="366"/>
      <c r="Q19" s="366"/>
      <c r="R19" s="366"/>
      <c r="S19" s="366"/>
      <c r="T19" s="366"/>
      <c r="U19" s="366"/>
      <c r="V19" s="366"/>
      <c r="W19" s="44"/>
      <c r="X19" s="11"/>
      <c r="AH19" s="11"/>
      <c r="AI19" s="11"/>
    </row>
    <row r="20" spans="1:35" s="2" customFormat="1" ht="12" hidden="1" customHeight="1" x14ac:dyDescent="0.15">
      <c r="A20" s="27"/>
      <c r="B20" s="280" t="s">
        <v>22</v>
      </c>
      <c r="C20" s="306"/>
      <c r="D20" s="306"/>
      <c r="E20" s="306"/>
      <c r="F20" s="400"/>
      <c r="G20" s="401"/>
      <c r="H20" s="78"/>
      <c r="I20" s="370">
        <f t="shared" ref="I20:I25" si="1">ROUNDDOWN((INT(C20)*F20/10),0)</f>
        <v>0</v>
      </c>
      <c r="J20" s="370"/>
      <c r="K20" s="370"/>
      <c r="L20" s="370"/>
      <c r="N20" s="366"/>
      <c r="O20" s="366"/>
      <c r="P20" s="366"/>
      <c r="Q20" s="366"/>
      <c r="R20" s="366"/>
      <c r="S20" s="366"/>
      <c r="T20" s="366"/>
      <c r="U20" s="366"/>
      <c r="V20" s="366"/>
    </row>
    <row r="21" spans="1:35" s="2" customFormat="1" ht="22.5" hidden="1" customHeight="1" x14ac:dyDescent="0.15">
      <c r="A21" s="27"/>
      <c r="B21" s="282"/>
      <c r="C21" s="369">
        <v>0</v>
      </c>
      <c r="D21" s="369"/>
      <c r="E21" s="369"/>
      <c r="F21" s="372">
        <f>IF(OR(H18=1,H18=2,H18=3),1800,1300)</f>
        <v>1300</v>
      </c>
      <c r="G21" s="373"/>
      <c r="H21" s="79" t="s">
        <v>110</v>
      </c>
      <c r="I21" s="501">
        <f t="shared" si="1"/>
        <v>0</v>
      </c>
      <c r="J21" s="501"/>
      <c r="K21" s="501"/>
      <c r="L21" s="501"/>
      <c r="N21" s="301"/>
      <c r="O21" s="301"/>
      <c r="P21" s="301"/>
      <c r="Q21" s="301"/>
      <c r="R21" s="301"/>
      <c r="S21" s="301"/>
      <c r="T21" s="301"/>
      <c r="U21" s="301"/>
      <c r="V21" s="301"/>
    </row>
    <row r="22" spans="1:35" s="2" customFormat="1" ht="12" hidden="1" customHeight="1" x14ac:dyDescent="0.15">
      <c r="A22" s="27"/>
      <c r="B22" s="280" t="s">
        <v>21</v>
      </c>
      <c r="C22" s="306"/>
      <c r="D22" s="306"/>
      <c r="E22" s="306"/>
      <c r="F22" s="412"/>
      <c r="G22" s="413"/>
      <c r="H22" s="78"/>
      <c r="I22" s="370">
        <f t="shared" si="1"/>
        <v>0</v>
      </c>
      <c r="J22" s="370"/>
      <c r="K22" s="370"/>
      <c r="L22" s="370"/>
      <c r="N22" s="301"/>
      <c r="O22" s="301"/>
      <c r="P22" s="301"/>
      <c r="Q22" s="301"/>
      <c r="R22" s="301"/>
      <c r="S22" s="301"/>
      <c r="T22" s="301"/>
      <c r="U22" s="301"/>
      <c r="V22" s="301"/>
    </row>
    <row r="23" spans="1:35" s="2" customFormat="1" ht="22.5" hidden="1" customHeight="1" x14ac:dyDescent="0.15">
      <c r="B23" s="282"/>
      <c r="C23" s="494">
        <v>0</v>
      </c>
      <c r="D23" s="495"/>
      <c r="E23" s="496"/>
      <c r="F23" s="517">
        <f>IF(H18=1,1080,800)</f>
        <v>800</v>
      </c>
      <c r="G23" s="518"/>
      <c r="H23" s="79" t="s">
        <v>110</v>
      </c>
      <c r="I23" s="497">
        <f t="shared" si="1"/>
        <v>0</v>
      </c>
      <c r="J23" s="498"/>
      <c r="K23" s="498"/>
      <c r="L23" s="499"/>
      <c r="N23" s="301"/>
      <c r="O23" s="301"/>
      <c r="P23" s="301"/>
      <c r="Q23" s="301"/>
      <c r="R23" s="301"/>
      <c r="S23" s="301"/>
      <c r="T23" s="301"/>
      <c r="U23" s="301"/>
      <c r="V23" s="301"/>
      <c r="W23" s="73"/>
    </row>
    <row r="24" spans="1:35" s="2" customFormat="1" ht="12" hidden="1" customHeight="1" x14ac:dyDescent="0.15">
      <c r="B24" s="280" t="s">
        <v>20</v>
      </c>
      <c r="C24" s="306"/>
      <c r="D24" s="306"/>
      <c r="E24" s="306"/>
      <c r="F24" s="412"/>
      <c r="G24" s="413"/>
      <c r="H24" s="78"/>
      <c r="I24" s="370">
        <f t="shared" si="1"/>
        <v>0</v>
      </c>
      <c r="J24" s="370"/>
      <c r="K24" s="370"/>
      <c r="L24" s="370"/>
      <c r="W24" s="16"/>
    </row>
    <row r="25" spans="1:35" s="2" customFormat="1" ht="22.5" hidden="1" customHeight="1" x14ac:dyDescent="0.15">
      <c r="B25" s="281"/>
      <c r="C25" s="504">
        <v>0</v>
      </c>
      <c r="D25" s="504"/>
      <c r="E25" s="504"/>
      <c r="F25" s="519">
        <f>IF(H18=1,180,120)</f>
        <v>120</v>
      </c>
      <c r="G25" s="520"/>
      <c r="H25" s="84" t="s">
        <v>110</v>
      </c>
      <c r="I25" s="530">
        <f t="shared" si="1"/>
        <v>0</v>
      </c>
      <c r="J25" s="530"/>
      <c r="K25" s="530"/>
      <c r="L25" s="530"/>
      <c r="N25" s="301"/>
      <c r="O25" s="301"/>
      <c r="P25" s="301"/>
      <c r="Q25" s="301"/>
      <c r="R25" s="301"/>
      <c r="S25" s="301"/>
      <c r="T25" s="301"/>
      <c r="U25" s="301"/>
      <c r="V25" s="301"/>
      <c r="W25" s="73"/>
      <c r="AG25" s="73"/>
    </row>
    <row r="26" spans="1:35" s="2" customFormat="1" ht="18" hidden="1" customHeight="1" x14ac:dyDescent="0.15">
      <c r="B26" s="285" t="s">
        <v>247</v>
      </c>
      <c r="C26" s="286"/>
      <c r="D26" s="286"/>
      <c r="E26" s="286"/>
      <c r="F26" s="286"/>
      <c r="G26" s="286"/>
      <c r="H26" s="286"/>
      <c r="I26" s="286"/>
      <c r="J26" s="286"/>
      <c r="K26" s="286"/>
      <c r="L26" s="287"/>
      <c r="N26" s="301"/>
      <c r="O26" s="301"/>
      <c r="P26" s="301"/>
      <c r="Q26" s="301"/>
      <c r="R26" s="301"/>
      <c r="S26" s="301"/>
      <c r="T26" s="301"/>
      <c r="U26" s="301"/>
      <c r="V26" s="301"/>
      <c r="W26" s="44"/>
      <c r="AG26" s="73"/>
    </row>
    <row r="27" spans="1:35" s="2" customFormat="1" ht="12" hidden="1" customHeight="1" x14ac:dyDescent="0.15">
      <c r="B27" s="281" t="s">
        <v>19</v>
      </c>
      <c r="C27" s="437">
        <f>INT(SUM(C20+C22+C24))</f>
        <v>0</v>
      </c>
      <c r="D27" s="438"/>
      <c r="E27" s="439"/>
      <c r="F27" s="521"/>
      <c r="G27" s="522"/>
      <c r="H27" s="523"/>
      <c r="I27" s="370">
        <f>SUM(I20,I22,I24)</f>
        <v>0</v>
      </c>
      <c r="J27" s="370"/>
      <c r="K27" s="370"/>
      <c r="L27" s="370"/>
      <c r="N27" s="301"/>
      <c r="O27" s="301"/>
      <c r="P27" s="301"/>
      <c r="Q27" s="301"/>
      <c r="R27" s="301"/>
      <c r="S27" s="301"/>
      <c r="T27" s="301"/>
      <c r="U27" s="301"/>
      <c r="V27" s="301"/>
    </row>
    <row r="28" spans="1:35" s="2" customFormat="1" ht="22.5" hidden="1" customHeight="1" x14ac:dyDescent="0.15">
      <c r="B28" s="282"/>
      <c r="C28" s="502">
        <f>INT(SUM(C21,C23,C25))</f>
        <v>0</v>
      </c>
      <c r="D28" s="502"/>
      <c r="E28" s="503"/>
      <c r="F28" s="524"/>
      <c r="G28" s="525"/>
      <c r="H28" s="526"/>
      <c r="I28" s="499">
        <f>SUM(I21,I23,I25)</f>
        <v>0</v>
      </c>
      <c r="J28" s="501"/>
      <c r="K28" s="501"/>
      <c r="L28" s="501"/>
      <c r="N28" s="301"/>
      <c r="O28" s="301"/>
      <c r="P28" s="301"/>
      <c r="Q28" s="301"/>
      <c r="R28" s="301"/>
      <c r="S28" s="301"/>
      <c r="T28" s="301"/>
      <c r="U28" s="301"/>
      <c r="V28" s="301"/>
    </row>
    <row r="29" spans="1:35" s="2" customFormat="1" ht="6.75" hidden="1" customHeight="1" x14ac:dyDescent="0.15">
      <c r="B29" s="22"/>
      <c r="C29" s="7"/>
      <c r="D29" s="7"/>
      <c r="E29" s="7"/>
      <c r="F29" s="28"/>
      <c r="G29" s="28"/>
      <c r="H29" s="28"/>
      <c r="I29" s="10"/>
      <c r="J29" s="29"/>
      <c r="K29" s="10"/>
      <c r="L29" s="10"/>
    </row>
    <row r="30" spans="1:35" ht="18.95" hidden="1" customHeight="1" x14ac:dyDescent="0.15">
      <c r="A30" s="48" t="s">
        <v>98</v>
      </c>
      <c r="C30" s="17"/>
      <c r="D30" s="17"/>
      <c r="E30" s="17"/>
      <c r="F30" s="17"/>
      <c r="G30" s="17"/>
      <c r="H30" s="17"/>
      <c r="I30" s="17"/>
      <c r="J30" s="17"/>
      <c r="K30" s="17"/>
    </row>
    <row r="31" spans="1:35" s="2" customFormat="1" ht="25.5" hidden="1" customHeight="1" x14ac:dyDescent="0.15">
      <c r="B31" s="20" t="s">
        <v>24</v>
      </c>
      <c r="C31" s="402" t="s">
        <v>124</v>
      </c>
      <c r="D31" s="402"/>
      <c r="E31" s="402"/>
      <c r="F31" s="505" t="s">
        <v>23</v>
      </c>
      <c r="G31" s="505"/>
      <c r="H31" s="505"/>
      <c r="I31" s="402" t="s">
        <v>103</v>
      </c>
      <c r="J31" s="402"/>
      <c r="K31" s="402"/>
      <c r="L31" s="402"/>
      <c r="N31" s="366" t="s">
        <v>256</v>
      </c>
      <c r="O31" s="366"/>
      <c r="P31" s="366"/>
      <c r="Q31" s="366"/>
      <c r="R31" s="366"/>
      <c r="S31" s="366"/>
      <c r="T31" s="366"/>
      <c r="U31" s="366"/>
      <c r="V31" s="366"/>
      <c r="W31" s="11"/>
      <c r="X31" s="11"/>
      <c r="Y31" s="11"/>
      <c r="AA31" s="11"/>
      <c r="AB31" s="11"/>
    </row>
    <row r="32" spans="1:35" s="2" customFormat="1" ht="12" hidden="1" customHeight="1" x14ac:dyDescent="0.15">
      <c r="A32" s="27"/>
      <c r="B32" s="280" t="s">
        <v>22</v>
      </c>
      <c r="C32" s="297"/>
      <c r="D32" s="297"/>
      <c r="E32" s="297"/>
      <c r="F32" s="283"/>
      <c r="G32" s="284"/>
      <c r="H32" s="80"/>
      <c r="I32" s="378">
        <f t="shared" ref="I32:I37" si="2">ROUNDDOWN((INT(C32)*F32/10),0)</f>
        <v>0</v>
      </c>
      <c r="J32" s="379"/>
      <c r="K32" s="379"/>
      <c r="L32" s="380"/>
      <c r="N32" s="366"/>
      <c r="O32" s="366"/>
      <c r="P32" s="366"/>
      <c r="Q32" s="366"/>
      <c r="R32" s="366"/>
      <c r="S32" s="366"/>
      <c r="T32" s="366"/>
      <c r="U32" s="366"/>
      <c r="V32" s="366"/>
      <c r="W32" s="44"/>
    </row>
    <row r="33" spans="1:28" s="2" customFormat="1" ht="22.5" hidden="1" customHeight="1" x14ac:dyDescent="0.15">
      <c r="A33" s="27"/>
      <c r="B33" s="282"/>
      <c r="C33" s="408">
        <v>0</v>
      </c>
      <c r="D33" s="409"/>
      <c r="E33" s="410"/>
      <c r="F33" s="372">
        <v>4400</v>
      </c>
      <c r="G33" s="373"/>
      <c r="H33" s="81" t="s">
        <v>110</v>
      </c>
      <c r="I33" s="406">
        <f t="shared" si="2"/>
        <v>0</v>
      </c>
      <c r="J33" s="407"/>
      <c r="K33" s="407"/>
      <c r="L33" s="371"/>
      <c r="N33" s="366"/>
      <c r="O33" s="366"/>
      <c r="P33" s="366"/>
      <c r="Q33" s="366"/>
      <c r="R33" s="366"/>
      <c r="S33" s="366"/>
      <c r="T33" s="366"/>
      <c r="U33" s="366"/>
      <c r="V33" s="366"/>
      <c r="W33" s="44"/>
    </row>
    <row r="34" spans="1:28" s="2" customFormat="1" ht="12" hidden="1" customHeight="1" x14ac:dyDescent="0.15">
      <c r="A34" s="27"/>
      <c r="B34" s="280" t="s">
        <v>21</v>
      </c>
      <c r="C34" s="297"/>
      <c r="D34" s="297"/>
      <c r="E34" s="297"/>
      <c r="F34" s="283"/>
      <c r="G34" s="284"/>
      <c r="H34" s="80"/>
      <c r="I34" s="378">
        <f t="shared" si="2"/>
        <v>0</v>
      </c>
      <c r="J34" s="379"/>
      <c r="K34" s="379"/>
      <c r="L34" s="380"/>
      <c r="N34" s="366"/>
      <c r="O34" s="366"/>
      <c r="P34" s="366"/>
      <c r="Q34" s="366"/>
      <c r="R34" s="366"/>
      <c r="S34" s="366"/>
      <c r="T34" s="366"/>
      <c r="U34" s="366"/>
      <c r="V34" s="366"/>
      <c r="W34" s="44"/>
    </row>
    <row r="35" spans="1:28" s="2" customFormat="1" ht="22.5" hidden="1" customHeight="1" x14ac:dyDescent="0.15">
      <c r="B35" s="282"/>
      <c r="C35" s="408">
        <v>0</v>
      </c>
      <c r="D35" s="409"/>
      <c r="E35" s="410"/>
      <c r="F35" s="372">
        <v>2000</v>
      </c>
      <c r="G35" s="373"/>
      <c r="H35" s="81" t="s">
        <v>110</v>
      </c>
      <c r="I35" s="406">
        <f t="shared" si="2"/>
        <v>0</v>
      </c>
      <c r="J35" s="407"/>
      <c r="K35" s="407"/>
      <c r="L35" s="371"/>
      <c r="N35" s="366" t="s">
        <v>293</v>
      </c>
      <c r="O35" s="366"/>
      <c r="P35" s="366"/>
      <c r="Q35" s="366"/>
      <c r="R35" s="366"/>
      <c r="S35" s="366"/>
      <c r="T35" s="366"/>
      <c r="U35" s="366"/>
      <c r="V35" s="366"/>
      <c r="W35" s="44"/>
    </row>
    <row r="36" spans="1:28" s="2" customFormat="1" ht="12" hidden="1" customHeight="1" x14ac:dyDescent="0.15">
      <c r="B36" s="280" t="s">
        <v>20</v>
      </c>
      <c r="C36" s="297"/>
      <c r="D36" s="297"/>
      <c r="E36" s="297"/>
      <c r="F36" s="283"/>
      <c r="G36" s="284"/>
      <c r="H36" s="80"/>
      <c r="I36" s="298">
        <f t="shared" si="2"/>
        <v>0</v>
      </c>
      <c r="J36" s="298"/>
      <c r="K36" s="298"/>
      <c r="L36" s="298"/>
      <c r="N36" s="366"/>
      <c r="O36" s="366"/>
      <c r="P36" s="366"/>
      <c r="Q36" s="366"/>
      <c r="R36" s="366"/>
      <c r="S36" s="366"/>
      <c r="T36" s="366"/>
      <c r="U36" s="366"/>
      <c r="V36" s="366"/>
      <c r="W36" s="11"/>
    </row>
    <row r="37" spans="1:28" s="2" customFormat="1" ht="22.5" hidden="1" customHeight="1" x14ac:dyDescent="0.15">
      <c r="B37" s="281"/>
      <c r="C37" s="527">
        <v>0</v>
      </c>
      <c r="D37" s="528"/>
      <c r="E37" s="529"/>
      <c r="F37" s="374">
        <v>400</v>
      </c>
      <c r="G37" s="375"/>
      <c r="H37" s="85" t="s">
        <v>110</v>
      </c>
      <c r="I37" s="469">
        <f t="shared" si="2"/>
        <v>0</v>
      </c>
      <c r="J37" s="469"/>
      <c r="K37" s="469"/>
      <c r="L37" s="469"/>
      <c r="N37" s="366"/>
      <c r="O37" s="366"/>
      <c r="P37" s="366"/>
      <c r="Q37" s="366"/>
      <c r="R37" s="366"/>
      <c r="S37" s="366"/>
      <c r="T37" s="366"/>
      <c r="U37" s="366"/>
      <c r="V37" s="366"/>
      <c r="W37" s="11"/>
    </row>
    <row r="38" spans="1:28" s="2" customFormat="1" ht="16.5" hidden="1" customHeight="1" x14ac:dyDescent="0.15">
      <c r="B38" s="285" t="s">
        <v>247</v>
      </c>
      <c r="C38" s="286"/>
      <c r="D38" s="286"/>
      <c r="E38" s="286"/>
      <c r="F38" s="286"/>
      <c r="G38" s="286"/>
      <c r="H38" s="286"/>
      <c r="I38" s="286"/>
      <c r="J38" s="286"/>
      <c r="K38" s="286"/>
      <c r="L38" s="287"/>
      <c r="N38" s="73"/>
      <c r="O38" s="73"/>
      <c r="P38" s="73"/>
      <c r="Q38" s="73"/>
      <c r="R38" s="73"/>
      <c r="S38" s="73"/>
      <c r="T38" s="73"/>
      <c r="V38" s="13"/>
      <c r="W38" s="11"/>
    </row>
    <row r="39" spans="1:28" s="2" customFormat="1" ht="12" hidden="1" customHeight="1" x14ac:dyDescent="0.15">
      <c r="B39" s="281" t="s">
        <v>19</v>
      </c>
      <c r="C39" s="492">
        <f>INT(SUM(C32,C34,C36))</f>
        <v>0</v>
      </c>
      <c r="D39" s="493"/>
      <c r="E39" s="493"/>
      <c r="F39" s="486"/>
      <c r="G39" s="487"/>
      <c r="H39" s="488"/>
      <c r="I39" s="483">
        <f>SUM(I32,I34,I36)</f>
        <v>0</v>
      </c>
      <c r="J39" s="484"/>
      <c r="K39" s="484"/>
      <c r="L39" s="485"/>
      <c r="N39" s="73"/>
      <c r="O39" s="73"/>
      <c r="P39" s="73"/>
      <c r="Q39" s="73"/>
      <c r="R39" s="73"/>
      <c r="S39" s="73"/>
      <c r="T39" s="73"/>
      <c r="W39" s="11"/>
    </row>
    <row r="40" spans="1:28" s="2" customFormat="1" ht="22.5" hidden="1" customHeight="1" x14ac:dyDescent="0.15">
      <c r="B40" s="282"/>
      <c r="C40" s="443">
        <f>INT(SUM(C33,C35,C37))</f>
        <v>0</v>
      </c>
      <c r="D40" s="536"/>
      <c r="E40" s="536"/>
      <c r="F40" s="489"/>
      <c r="G40" s="490"/>
      <c r="H40" s="491"/>
      <c r="I40" s="371">
        <f>IF(OR(K4="○",I165="○",M165="○"),SUM(I33,I35,I37),IF(SUM(I33,I35,I37)&gt;=2000000*E47,2000000*E47,SUM(I33,I35,I37)))</f>
        <v>0</v>
      </c>
      <c r="J40" s="347"/>
      <c r="K40" s="347"/>
      <c r="L40" s="347"/>
      <c r="N40" s="73"/>
      <c r="O40" s="73"/>
      <c r="P40" s="73"/>
      <c r="Q40" s="73"/>
      <c r="R40" s="73"/>
      <c r="S40" s="179"/>
      <c r="T40" s="179"/>
      <c r="U40" s="179"/>
      <c r="V40" s="179"/>
    </row>
    <row r="41" spans="1:28" s="2" customFormat="1" ht="3.6" customHeight="1" x14ac:dyDescent="0.15">
      <c r="B41" s="22"/>
      <c r="C41" s="7"/>
      <c r="D41" s="7"/>
      <c r="E41" s="7"/>
      <c r="F41" s="28"/>
      <c r="G41" s="28"/>
      <c r="H41" s="28"/>
      <c r="I41" s="10"/>
      <c r="J41" s="10"/>
      <c r="K41" s="10"/>
      <c r="L41" s="10"/>
      <c r="N41" s="43"/>
      <c r="O41" s="43"/>
      <c r="P41" s="43"/>
      <c r="Q41" s="43"/>
      <c r="R41" s="43"/>
    </row>
    <row r="42" spans="1:28" s="2" customFormat="1" ht="19.5" hidden="1" customHeight="1" x14ac:dyDescent="0.15">
      <c r="A42" s="26" t="s">
        <v>248</v>
      </c>
      <c r="O42" s="9"/>
      <c r="P42" s="9"/>
      <c r="Q42" s="9"/>
      <c r="R42" s="9"/>
      <c r="S42" s="9"/>
      <c r="T42" s="9"/>
      <c r="U42" s="9"/>
      <c r="V42" s="9"/>
      <c r="W42" s="9"/>
    </row>
    <row r="43" spans="1:28" s="2" customFormat="1" ht="25.5" hidden="1" customHeight="1" x14ac:dyDescent="0.15">
      <c r="B43" s="60"/>
      <c r="C43" s="18"/>
      <c r="D43" s="18"/>
      <c r="E43" s="363" t="s">
        <v>8</v>
      </c>
      <c r="F43" s="364"/>
      <c r="G43" s="364"/>
      <c r="H43" s="364"/>
      <c r="I43" s="299"/>
      <c r="J43" s="300" t="s">
        <v>7</v>
      </c>
      <c r="K43" s="300"/>
      <c r="L43" s="300"/>
      <c r="M43" s="300"/>
      <c r="N43" s="411"/>
      <c r="O43" s="435" t="s">
        <v>111</v>
      </c>
      <c r="P43" s="301"/>
      <c r="Q43" s="301"/>
      <c r="R43" s="301"/>
      <c r="S43" s="301"/>
      <c r="T43" s="301"/>
      <c r="U43" s="301"/>
      <c r="V43" s="301"/>
      <c r="W43" s="9"/>
    </row>
    <row r="44" spans="1:28" s="2" customFormat="1" ht="25.5" hidden="1" customHeight="1" x14ac:dyDescent="0.15">
      <c r="B44" s="381" t="s">
        <v>55</v>
      </c>
      <c r="C44" s="382"/>
      <c r="D44" s="383"/>
      <c r="E44" s="30"/>
      <c r="F44" s="31" t="s">
        <v>294</v>
      </c>
      <c r="G44" s="182"/>
      <c r="H44" s="19" t="s">
        <v>6</v>
      </c>
      <c r="I44" s="19"/>
      <c r="J44" s="30"/>
      <c r="K44" s="31" t="s">
        <v>294</v>
      </c>
      <c r="L44" s="182"/>
      <c r="M44" s="19" t="s">
        <v>6</v>
      </c>
      <c r="N44" s="32"/>
      <c r="O44" s="435"/>
      <c r="P44" s="301"/>
      <c r="Q44" s="301"/>
      <c r="R44" s="301"/>
      <c r="S44" s="301"/>
      <c r="T44" s="301"/>
      <c r="U44" s="301"/>
      <c r="V44" s="301"/>
      <c r="W44" s="9"/>
    </row>
    <row r="45" spans="1:28" s="2" customFormat="1" ht="14.25" hidden="1" customHeight="1" x14ac:dyDescent="0.15">
      <c r="B45" s="21"/>
      <c r="C45" s="21"/>
      <c r="D45" s="21"/>
      <c r="F45" s="33"/>
      <c r="G45" s="34"/>
      <c r="K45" s="33"/>
      <c r="L45" s="34"/>
      <c r="O45" s="73"/>
      <c r="P45" s="73"/>
      <c r="Q45" s="73"/>
      <c r="R45" s="73"/>
      <c r="S45" s="73"/>
      <c r="T45" s="73"/>
      <c r="U45" s="73"/>
      <c r="V45" s="73"/>
      <c r="W45" s="9"/>
    </row>
    <row r="46" spans="1:28" s="2" customFormat="1" ht="18" hidden="1" customHeight="1" x14ac:dyDescent="0.15">
      <c r="B46" s="50" t="s">
        <v>121</v>
      </c>
      <c r="C46" s="51"/>
      <c r="D46" s="51"/>
      <c r="E46" s="51"/>
      <c r="F46" s="52"/>
      <c r="G46" s="52"/>
      <c r="H46" s="52"/>
      <c r="I46" s="52"/>
      <c r="J46" s="52"/>
      <c r="K46" s="53"/>
      <c r="L46" s="53"/>
      <c r="M46" s="53"/>
      <c r="N46" s="54"/>
      <c r="O46" s="54"/>
      <c r="P46" s="54"/>
      <c r="Q46" s="54"/>
      <c r="R46" s="54"/>
      <c r="S46" s="54"/>
      <c r="T46" s="54"/>
      <c r="U46" s="54"/>
      <c r="V46" s="55"/>
    </row>
    <row r="47" spans="1:28" s="2" customFormat="1" ht="21" hidden="1" customHeight="1" x14ac:dyDescent="0.15">
      <c r="B47" s="62" t="s">
        <v>27</v>
      </c>
      <c r="E47" s="305">
        <v>0</v>
      </c>
      <c r="F47" s="305"/>
      <c r="G47" s="305"/>
      <c r="H47" s="63"/>
      <c r="I47" s="63"/>
      <c r="J47" s="63"/>
      <c r="V47" s="57"/>
      <c r="W47" s="5"/>
      <c r="X47" s="5"/>
      <c r="Y47" s="5"/>
      <c r="Z47" s="5"/>
      <c r="AA47" s="5"/>
      <c r="AB47" s="5"/>
    </row>
    <row r="48" spans="1:28" s="2" customFormat="1" ht="6.75" hidden="1" customHeight="1" x14ac:dyDescent="0.15">
      <c r="B48" s="62"/>
      <c r="E48" s="88"/>
      <c r="F48" s="63"/>
      <c r="G48" s="63"/>
      <c r="H48" s="63"/>
      <c r="I48" s="63"/>
      <c r="J48" s="63"/>
      <c r="V48" s="57"/>
      <c r="W48" s="5"/>
      <c r="X48" s="5"/>
      <c r="Y48" s="5"/>
      <c r="Z48" s="5"/>
      <c r="AA48" s="5"/>
      <c r="AB48" s="5"/>
    </row>
    <row r="49" spans="1:28" s="2" customFormat="1" ht="16.5" hidden="1" customHeight="1" x14ac:dyDescent="0.15">
      <c r="B49" s="62" t="s">
        <v>26</v>
      </c>
      <c r="E49" s="183"/>
      <c r="F49" s="25" t="s">
        <v>18</v>
      </c>
      <c r="I49" s="183"/>
      <c r="J49" s="2" t="s">
        <v>16</v>
      </c>
      <c r="M49" s="183"/>
      <c r="N49" s="2" t="s">
        <v>17</v>
      </c>
      <c r="Q49" s="183"/>
      <c r="R49" s="25" t="s">
        <v>15</v>
      </c>
      <c r="V49" s="57"/>
      <c r="W49" s="5"/>
      <c r="X49" s="5"/>
      <c r="Y49" s="5"/>
      <c r="Z49" s="5"/>
      <c r="AA49" s="5"/>
      <c r="AB49" s="5"/>
    </row>
    <row r="50" spans="1:28" s="2" customFormat="1" ht="6.75" hidden="1" customHeight="1" x14ac:dyDescent="0.15">
      <c r="B50" s="62"/>
      <c r="E50" s="87"/>
      <c r="F50" s="63"/>
      <c r="G50" s="63"/>
      <c r="H50" s="63"/>
      <c r="I50" s="63"/>
      <c r="J50" s="63"/>
      <c r="V50" s="57"/>
      <c r="W50" s="5"/>
      <c r="X50" s="5"/>
      <c r="Y50" s="5"/>
      <c r="Z50" s="5"/>
      <c r="AA50" s="5"/>
      <c r="AB50" s="5"/>
    </row>
    <row r="51" spans="1:28" s="2" customFormat="1" ht="16.5" hidden="1" customHeight="1" x14ac:dyDescent="0.15">
      <c r="B51" s="62" t="s">
        <v>296</v>
      </c>
      <c r="G51" s="183"/>
      <c r="H51" s="2" t="s">
        <v>28</v>
      </c>
      <c r="I51" s="21"/>
      <c r="J51" s="183"/>
      <c r="K51" s="2" t="s">
        <v>29</v>
      </c>
      <c r="M51" s="183"/>
      <c r="N51" s="2" t="s">
        <v>30</v>
      </c>
      <c r="P51" s="183"/>
      <c r="Q51" s="2" t="s">
        <v>31</v>
      </c>
      <c r="V51" s="57"/>
      <c r="W51" s="5"/>
      <c r="X51" s="5"/>
      <c r="Y51" s="5"/>
      <c r="Z51" s="5"/>
      <c r="AA51" s="5"/>
      <c r="AB51" s="5"/>
    </row>
    <row r="52" spans="1:28" s="2" customFormat="1" ht="6.75" hidden="1" customHeight="1" x14ac:dyDescent="0.15">
      <c r="B52" s="62"/>
      <c r="E52" s="63"/>
      <c r="F52" s="63"/>
      <c r="G52" s="63"/>
      <c r="I52" s="63"/>
      <c r="V52" s="57"/>
      <c r="W52" s="5"/>
      <c r="X52" s="5"/>
      <c r="Y52" s="5"/>
      <c r="Z52" s="5"/>
      <c r="AA52" s="5"/>
      <c r="AB52" s="5"/>
    </row>
    <row r="53" spans="1:28" ht="16.5" hidden="1" customHeight="1" x14ac:dyDescent="0.15">
      <c r="B53" s="62"/>
      <c r="C53" s="2"/>
      <c r="D53" s="2"/>
      <c r="E53" s="2"/>
      <c r="F53" s="2"/>
      <c r="G53" s="183"/>
      <c r="H53" s="2" t="s">
        <v>32</v>
      </c>
      <c r="I53" s="21"/>
      <c r="J53" s="183"/>
      <c r="K53" s="2" t="s">
        <v>33</v>
      </c>
      <c r="L53" s="2"/>
      <c r="M53" s="183"/>
      <c r="N53" s="2" t="s">
        <v>207</v>
      </c>
      <c r="O53" s="2"/>
      <c r="P53" s="183"/>
      <c r="Q53" s="2" t="s">
        <v>208</v>
      </c>
      <c r="R53" s="2"/>
      <c r="S53" s="2"/>
      <c r="T53" s="2"/>
      <c r="U53" s="2"/>
      <c r="V53" s="58"/>
    </row>
    <row r="54" spans="1:28" s="2" customFormat="1" ht="6.75" hidden="1" customHeight="1" x14ac:dyDescent="0.15">
      <c r="B54" s="62"/>
      <c r="E54" s="63"/>
      <c r="F54" s="63"/>
      <c r="G54" s="63"/>
      <c r="I54" s="63"/>
      <c r="V54" s="57"/>
      <c r="W54" s="5"/>
      <c r="X54" s="5"/>
      <c r="Y54" s="5"/>
      <c r="Z54" s="5"/>
      <c r="AA54" s="5"/>
      <c r="AB54" s="5"/>
    </row>
    <row r="55" spans="1:28" ht="16.5" hidden="1" customHeight="1" x14ac:dyDescent="0.15">
      <c r="B55" s="62" t="s">
        <v>295</v>
      </c>
      <c r="C55" s="2"/>
      <c r="D55" s="2"/>
      <c r="E55" s="2"/>
      <c r="F55" s="2"/>
      <c r="G55" s="183"/>
      <c r="H55" s="2"/>
      <c r="I55" s="2"/>
      <c r="J55" s="2"/>
      <c r="K55" s="2"/>
      <c r="L55" s="2"/>
      <c r="M55" s="2"/>
      <c r="N55" s="2"/>
      <c r="O55" s="2"/>
      <c r="P55" s="2"/>
      <c r="Q55" s="2"/>
      <c r="R55" s="2"/>
      <c r="S55" s="2"/>
      <c r="T55" s="2"/>
      <c r="U55" s="2"/>
      <c r="V55" s="58"/>
    </row>
    <row r="56" spans="1:28" s="2" customFormat="1" ht="6.75" hidden="1" customHeight="1" x14ac:dyDescent="0.15">
      <c r="B56" s="56"/>
      <c r="C56" s="5"/>
      <c r="D56" s="5"/>
      <c r="E56" s="24"/>
      <c r="F56" s="24"/>
      <c r="G56" s="24"/>
      <c r="H56" s="24"/>
      <c r="I56" s="24"/>
      <c r="J56" s="24"/>
      <c r="K56" s="5"/>
      <c r="L56" s="5"/>
      <c r="M56" s="5"/>
      <c r="N56" s="5"/>
      <c r="O56" s="5"/>
      <c r="P56" s="5"/>
      <c r="Q56" s="5"/>
      <c r="R56" s="5"/>
      <c r="S56" s="5"/>
      <c r="T56" s="5"/>
      <c r="U56" s="5"/>
      <c r="V56" s="57"/>
      <c r="W56" s="5"/>
      <c r="X56" s="5"/>
      <c r="Y56" s="5"/>
      <c r="Z56" s="5"/>
      <c r="AA56" s="5"/>
      <c r="AB56" s="5"/>
    </row>
    <row r="57" spans="1:28" ht="16.5" hidden="1" customHeight="1" x14ac:dyDescent="0.15">
      <c r="B57" s="74" t="s">
        <v>209</v>
      </c>
      <c r="C57" s="6"/>
      <c r="D57" s="6"/>
      <c r="E57" s="6"/>
      <c r="F57" s="6"/>
      <c r="V57" s="58"/>
    </row>
    <row r="58" spans="1:28" ht="27.6" hidden="1" customHeight="1" x14ac:dyDescent="0.15">
      <c r="B58" s="384" t="s">
        <v>212</v>
      </c>
      <c r="C58" s="385"/>
      <c r="D58" s="386"/>
      <c r="E58" s="302">
        <v>0</v>
      </c>
      <c r="F58" s="303"/>
      <c r="G58" s="304"/>
      <c r="H58" s="3"/>
      <c r="I58" s="3"/>
      <c r="J58" s="3"/>
      <c r="K58" s="180"/>
      <c r="L58" s="180"/>
      <c r="M58" s="180"/>
      <c r="P58" s="3"/>
      <c r="Q58" s="3"/>
      <c r="R58" s="3"/>
      <c r="S58" s="180"/>
      <c r="T58" s="180"/>
      <c r="U58" s="180"/>
      <c r="V58" s="58"/>
    </row>
    <row r="59" spans="1:28" ht="6.75" hidden="1" customHeight="1" x14ac:dyDescent="0.15">
      <c r="B59" s="68"/>
      <c r="C59" s="69"/>
      <c r="D59" s="69"/>
      <c r="E59" s="69"/>
      <c r="F59" s="69"/>
      <c r="G59" s="70"/>
      <c r="H59" s="59"/>
      <c r="I59" s="72"/>
      <c r="J59" s="72"/>
      <c r="K59" s="72"/>
      <c r="L59" s="70"/>
      <c r="M59" s="70"/>
      <c r="N59" s="59"/>
      <c r="O59" s="72"/>
      <c r="P59" s="72"/>
      <c r="Q59" s="72"/>
      <c r="R59" s="70"/>
      <c r="S59" s="70"/>
      <c r="T59" s="70"/>
      <c r="U59" s="70"/>
      <c r="V59" s="71"/>
    </row>
    <row r="60" spans="1:28" s="2" customFormat="1" ht="3.95" hidden="1" customHeight="1" x14ac:dyDescent="0.15">
      <c r="B60" s="21"/>
      <c r="C60" s="21"/>
      <c r="D60" s="21"/>
      <c r="F60" s="33"/>
      <c r="G60" s="34"/>
      <c r="K60" s="33"/>
      <c r="L60" s="34"/>
    </row>
    <row r="61" spans="1:28" s="14" customFormat="1" ht="21.75" customHeight="1" x14ac:dyDescent="0.45">
      <c r="A61" s="49" t="s">
        <v>413</v>
      </c>
      <c r="L61" s="307" t="s">
        <v>429</v>
      </c>
      <c r="M61" s="307"/>
      <c r="N61" s="542"/>
      <c r="O61" s="542"/>
      <c r="P61" s="542"/>
      <c r="Q61" s="542"/>
      <c r="R61" s="542"/>
      <c r="S61" s="542"/>
      <c r="T61" s="542"/>
      <c r="U61" s="542"/>
      <c r="V61" s="542"/>
    </row>
    <row r="62" spans="1:28" s="14" customFormat="1" ht="18.75" customHeight="1" x14ac:dyDescent="0.45">
      <c r="A62" s="14" t="s">
        <v>90</v>
      </c>
      <c r="K62" s="14" t="s">
        <v>108</v>
      </c>
    </row>
    <row r="63" spans="1:28" ht="30" customHeight="1" x14ac:dyDescent="0.15">
      <c r="B63" s="300" t="s">
        <v>299</v>
      </c>
      <c r="C63" s="300"/>
      <c r="D63" s="421" t="s">
        <v>0</v>
      </c>
      <c r="E63" s="360"/>
      <c r="F63" s="360"/>
      <c r="G63" s="360"/>
      <c r="H63" s="360"/>
      <c r="I63" s="360"/>
      <c r="J63" s="422"/>
      <c r="K63" s="299" t="s">
        <v>59</v>
      </c>
      <c r="L63" s="300"/>
      <c r="M63" s="300"/>
      <c r="N63" s="300"/>
      <c r="O63" s="300"/>
      <c r="P63" s="300"/>
      <c r="Q63" s="300"/>
      <c r="R63" s="300"/>
      <c r="S63" s="300"/>
      <c r="T63" s="300"/>
      <c r="U63" s="300"/>
      <c r="V63" s="300"/>
      <c r="W63" s="2"/>
    </row>
    <row r="64" spans="1:28" s="2" customFormat="1" ht="30" customHeight="1" x14ac:dyDescent="0.15">
      <c r="B64" s="300"/>
      <c r="C64" s="300"/>
      <c r="D64" s="361"/>
      <c r="E64" s="362"/>
      <c r="F64" s="362"/>
      <c r="G64" s="362"/>
      <c r="H64" s="362"/>
      <c r="I64" s="362"/>
      <c r="J64" s="423"/>
      <c r="K64" s="75" t="s">
        <v>36</v>
      </c>
      <c r="L64" s="61" t="s">
        <v>37</v>
      </c>
      <c r="M64" s="61" t="s">
        <v>38</v>
      </c>
      <c r="N64" s="61" t="s">
        <v>39</v>
      </c>
      <c r="O64" s="61" t="s">
        <v>40</v>
      </c>
      <c r="P64" s="61" t="s">
        <v>41</v>
      </c>
      <c r="Q64" s="67" t="s">
        <v>42</v>
      </c>
      <c r="R64" s="67" t="s">
        <v>43</v>
      </c>
      <c r="S64" s="67" t="s">
        <v>44</v>
      </c>
      <c r="T64" s="61" t="s">
        <v>45</v>
      </c>
      <c r="U64" s="61" t="s">
        <v>46</v>
      </c>
      <c r="V64" s="61" t="s">
        <v>47</v>
      </c>
    </row>
    <row r="65" spans="1:22" s="2" customFormat="1" ht="30" customHeight="1" x14ac:dyDescent="0.15">
      <c r="B65" s="430" t="s">
        <v>205</v>
      </c>
      <c r="C65" s="431"/>
      <c r="D65" s="424" t="s">
        <v>125</v>
      </c>
      <c r="E65" s="425"/>
      <c r="F65" s="425"/>
      <c r="G65" s="425"/>
      <c r="H65" s="425"/>
      <c r="I65" s="425"/>
      <c r="J65" s="426"/>
      <c r="K65" s="184"/>
      <c r="L65" s="184"/>
      <c r="M65" s="184"/>
      <c r="N65" s="184"/>
      <c r="O65" s="184"/>
      <c r="P65" s="184"/>
      <c r="Q65" s="184"/>
      <c r="R65" s="184"/>
      <c r="S65" s="184"/>
      <c r="T65" s="184"/>
      <c r="U65" s="184"/>
      <c r="V65" s="184"/>
    </row>
    <row r="66" spans="1:22" s="2" customFormat="1" ht="30" customHeight="1" x14ac:dyDescent="0.15">
      <c r="B66" s="432"/>
      <c r="C66" s="433"/>
      <c r="D66" s="291" t="s">
        <v>138</v>
      </c>
      <c r="E66" s="292"/>
      <c r="F66" s="292"/>
      <c r="G66" s="292"/>
      <c r="H66" s="292"/>
      <c r="I66" s="292"/>
      <c r="J66" s="293"/>
      <c r="K66" s="184"/>
      <c r="L66" s="184"/>
      <c r="M66" s="184"/>
      <c r="N66" s="184"/>
      <c r="O66" s="184"/>
      <c r="P66" s="184"/>
      <c r="Q66" s="184"/>
      <c r="R66" s="184"/>
      <c r="S66" s="184"/>
      <c r="T66" s="184"/>
      <c r="U66" s="184"/>
      <c r="V66" s="184"/>
    </row>
    <row r="67" spans="1:22" s="2" customFormat="1" ht="39.950000000000003" customHeight="1" x14ac:dyDescent="0.15">
      <c r="B67" s="531" t="s">
        <v>112</v>
      </c>
      <c r="C67" s="532"/>
      <c r="D67" s="291" t="s">
        <v>297</v>
      </c>
      <c r="E67" s="292"/>
      <c r="F67" s="292"/>
      <c r="G67" s="292"/>
      <c r="H67" s="292"/>
      <c r="I67" s="292"/>
      <c r="J67" s="293"/>
      <c r="K67" s="259" t="s">
        <v>405</v>
      </c>
      <c r="L67" s="260"/>
      <c r="M67" s="260"/>
      <c r="N67" s="260"/>
      <c r="O67" s="260"/>
      <c r="P67" s="260"/>
      <c r="Q67" s="260"/>
      <c r="R67" s="260"/>
      <c r="S67" s="260"/>
      <c r="T67" s="260"/>
      <c r="U67" s="260"/>
      <c r="V67" s="261"/>
    </row>
    <row r="68" spans="1:22" s="2" customFormat="1" ht="30" customHeight="1" x14ac:dyDescent="0.15">
      <c r="B68" s="294" t="s">
        <v>14</v>
      </c>
      <c r="C68" s="294" t="s">
        <v>13</v>
      </c>
      <c r="D68" s="427" t="s">
        <v>126</v>
      </c>
      <c r="E68" s="428"/>
      <c r="F68" s="428"/>
      <c r="G68" s="428"/>
      <c r="H68" s="428"/>
      <c r="I68" s="428"/>
      <c r="J68" s="429"/>
      <c r="K68" s="184"/>
      <c r="L68" s="185"/>
      <c r="M68" s="185"/>
      <c r="N68" s="185"/>
      <c r="O68" s="185"/>
      <c r="P68" s="185"/>
      <c r="Q68" s="185"/>
      <c r="R68" s="185"/>
      <c r="S68" s="185"/>
      <c r="T68" s="185"/>
      <c r="U68" s="185"/>
      <c r="V68" s="185"/>
    </row>
    <row r="69" spans="1:22" s="2" customFormat="1" ht="30" customHeight="1" x14ac:dyDescent="0.15">
      <c r="B69" s="295"/>
      <c r="C69" s="295"/>
      <c r="D69" s="291" t="s">
        <v>139</v>
      </c>
      <c r="E69" s="292"/>
      <c r="F69" s="292"/>
      <c r="G69" s="292"/>
      <c r="H69" s="292"/>
      <c r="I69" s="292"/>
      <c r="J69" s="293"/>
      <c r="K69" s="184"/>
      <c r="L69" s="185"/>
      <c r="M69" s="185"/>
      <c r="N69" s="185"/>
      <c r="O69" s="185"/>
      <c r="P69" s="185"/>
      <c r="Q69" s="185"/>
      <c r="R69" s="185"/>
      <c r="S69" s="185"/>
      <c r="T69" s="185"/>
      <c r="U69" s="185"/>
      <c r="V69" s="185"/>
    </row>
    <row r="70" spans="1:22" s="2" customFormat="1" ht="30" customHeight="1" x14ac:dyDescent="0.15">
      <c r="B70" s="295"/>
      <c r="C70" s="296"/>
      <c r="D70" s="291" t="s">
        <v>127</v>
      </c>
      <c r="E70" s="292"/>
      <c r="F70" s="292"/>
      <c r="G70" s="292"/>
      <c r="H70" s="292"/>
      <c r="I70" s="292"/>
      <c r="J70" s="293"/>
      <c r="K70" s="288" t="s">
        <v>95</v>
      </c>
      <c r="L70" s="289"/>
      <c r="M70" s="289"/>
      <c r="N70" s="289"/>
      <c r="O70" s="289"/>
      <c r="P70" s="289"/>
      <c r="Q70" s="289"/>
      <c r="R70" s="289"/>
      <c r="S70" s="289"/>
      <c r="T70" s="289"/>
      <c r="U70" s="289"/>
      <c r="V70" s="290"/>
    </row>
    <row r="71" spans="1:22" s="2" customFormat="1" ht="30" customHeight="1" x14ac:dyDescent="0.15">
      <c r="B71" s="295"/>
      <c r="C71" s="294" t="s">
        <v>1</v>
      </c>
      <c r="D71" s="291" t="s">
        <v>128</v>
      </c>
      <c r="E71" s="292"/>
      <c r="F71" s="292"/>
      <c r="G71" s="292"/>
      <c r="H71" s="292"/>
      <c r="I71" s="292"/>
      <c r="J71" s="293"/>
      <c r="K71" s="184"/>
      <c r="L71" s="184"/>
      <c r="M71" s="184"/>
      <c r="N71" s="184"/>
      <c r="O71" s="184"/>
      <c r="P71" s="184"/>
      <c r="Q71" s="184"/>
      <c r="R71" s="184"/>
      <c r="S71" s="184"/>
      <c r="T71" s="184"/>
      <c r="U71" s="184"/>
      <c r="V71" s="184"/>
    </row>
    <row r="72" spans="1:22" s="2" customFormat="1" ht="30" customHeight="1" x14ac:dyDescent="0.15">
      <c r="B72" s="295"/>
      <c r="C72" s="295"/>
      <c r="D72" s="291" t="s">
        <v>129</v>
      </c>
      <c r="E72" s="292"/>
      <c r="F72" s="292"/>
      <c r="G72" s="292"/>
      <c r="H72" s="292"/>
      <c r="I72" s="292"/>
      <c r="J72" s="293"/>
      <c r="K72" s="184"/>
      <c r="L72" s="184"/>
      <c r="M72" s="184"/>
      <c r="N72" s="184"/>
      <c r="O72" s="184"/>
      <c r="P72" s="184"/>
      <c r="Q72" s="184"/>
      <c r="R72" s="184"/>
      <c r="S72" s="184"/>
      <c r="T72" s="184"/>
      <c r="U72" s="184"/>
      <c r="V72" s="184"/>
    </row>
    <row r="73" spans="1:22" s="2" customFormat="1" ht="30" customHeight="1" x14ac:dyDescent="0.15">
      <c r="B73" s="295"/>
      <c r="C73" s="296"/>
      <c r="D73" s="291" t="s">
        <v>130</v>
      </c>
      <c r="E73" s="292"/>
      <c r="F73" s="292"/>
      <c r="G73" s="292"/>
      <c r="H73" s="292"/>
      <c r="I73" s="292"/>
      <c r="J73" s="293"/>
      <c r="K73" s="288" t="s">
        <v>95</v>
      </c>
      <c r="L73" s="289"/>
      <c r="M73" s="289"/>
      <c r="N73" s="289"/>
      <c r="O73" s="289"/>
      <c r="P73" s="289"/>
      <c r="Q73" s="289"/>
      <c r="R73" s="289"/>
      <c r="S73" s="289"/>
      <c r="T73" s="289"/>
      <c r="U73" s="289"/>
      <c r="V73" s="290"/>
    </row>
    <row r="74" spans="1:22" s="2" customFormat="1" ht="30" customHeight="1" x14ac:dyDescent="0.15">
      <c r="B74" s="295"/>
      <c r="C74" s="294" t="s">
        <v>2</v>
      </c>
      <c r="D74" s="291" t="s">
        <v>131</v>
      </c>
      <c r="E74" s="292"/>
      <c r="F74" s="292"/>
      <c r="G74" s="292"/>
      <c r="H74" s="292"/>
      <c r="I74" s="292"/>
      <c r="J74" s="293"/>
      <c r="K74" s="184"/>
      <c r="L74" s="184"/>
      <c r="M74" s="184"/>
      <c r="N74" s="184"/>
      <c r="O74" s="184"/>
      <c r="P74" s="184"/>
      <c r="Q74" s="184"/>
      <c r="R74" s="184"/>
      <c r="S74" s="184"/>
      <c r="T74" s="184"/>
      <c r="U74" s="184"/>
      <c r="V74" s="184"/>
    </row>
    <row r="75" spans="1:22" s="2" customFormat="1" ht="30" customHeight="1" x14ac:dyDescent="0.15">
      <c r="B75" s="295"/>
      <c r="C75" s="295"/>
      <c r="D75" s="417" t="s">
        <v>132</v>
      </c>
      <c r="E75" s="292"/>
      <c r="F75" s="292"/>
      <c r="G75" s="292"/>
      <c r="H75" s="292"/>
      <c r="I75" s="292"/>
      <c r="J75" s="293"/>
      <c r="K75" s="539"/>
      <c r="L75" s="540"/>
      <c r="M75" s="540"/>
      <c r="N75" s="540"/>
      <c r="O75" s="540"/>
      <c r="P75" s="540"/>
      <c r="Q75" s="540"/>
      <c r="R75" s="540"/>
      <c r="S75" s="540"/>
      <c r="T75" s="540"/>
      <c r="U75" s="540"/>
      <c r="V75" s="541"/>
    </row>
    <row r="76" spans="1:22" s="2" customFormat="1" ht="30" customHeight="1" x14ac:dyDescent="0.15">
      <c r="B76" s="295"/>
      <c r="C76" s="296"/>
      <c r="D76" s="291" t="s">
        <v>133</v>
      </c>
      <c r="E76" s="292"/>
      <c r="F76" s="292"/>
      <c r="G76" s="292"/>
      <c r="H76" s="292"/>
      <c r="I76" s="292"/>
      <c r="J76" s="293"/>
      <c r="K76" s="403" t="s">
        <v>95</v>
      </c>
      <c r="L76" s="404"/>
      <c r="M76" s="404"/>
      <c r="N76" s="404"/>
      <c r="O76" s="404"/>
      <c r="P76" s="404"/>
      <c r="Q76" s="404"/>
      <c r="R76" s="404"/>
      <c r="S76" s="404"/>
      <c r="T76" s="404"/>
      <c r="U76" s="404"/>
      <c r="V76" s="405"/>
    </row>
    <row r="77" spans="1:22" s="2" customFormat="1" ht="30" customHeight="1" x14ac:dyDescent="0.15">
      <c r="B77" s="295"/>
      <c r="C77" s="294" t="s">
        <v>3</v>
      </c>
      <c r="D77" s="291" t="s">
        <v>134</v>
      </c>
      <c r="E77" s="292"/>
      <c r="F77" s="292"/>
      <c r="G77" s="292"/>
      <c r="H77" s="292"/>
      <c r="I77" s="292"/>
      <c r="J77" s="293"/>
      <c r="K77" s="184"/>
      <c r="L77" s="184"/>
      <c r="M77" s="184"/>
      <c r="N77" s="184"/>
      <c r="O77" s="184"/>
      <c r="P77" s="184"/>
      <c r="Q77" s="184"/>
      <c r="R77" s="184"/>
      <c r="S77" s="184"/>
      <c r="T77" s="184"/>
      <c r="U77" s="184"/>
      <c r="V77" s="184"/>
    </row>
    <row r="78" spans="1:22" s="2" customFormat="1" ht="30" customHeight="1" x14ac:dyDescent="0.15">
      <c r="B78" s="295"/>
      <c r="C78" s="295"/>
      <c r="D78" s="291" t="s">
        <v>135</v>
      </c>
      <c r="E78" s="292"/>
      <c r="F78" s="292"/>
      <c r="G78" s="292"/>
      <c r="H78" s="292"/>
      <c r="I78" s="292"/>
      <c r="J78" s="293"/>
      <c r="K78" s="288" t="s">
        <v>95</v>
      </c>
      <c r="L78" s="289"/>
      <c r="M78" s="289"/>
      <c r="N78" s="289"/>
      <c r="O78" s="289"/>
      <c r="P78" s="289"/>
      <c r="Q78" s="289"/>
      <c r="R78" s="289"/>
      <c r="S78" s="289"/>
      <c r="T78" s="289"/>
      <c r="U78" s="289"/>
      <c r="V78" s="290"/>
    </row>
    <row r="79" spans="1:22" s="2" customFormat="1" ht="30" customHeight="1" x14ac:dyDescent="0.15">
      <c r="B79" s="295"/>
      <c r="C79" s="296"/>
      <c r="D79" s="291" t="s">
        <v>136</v>
      </c>
      <c r="E79" s="292"/>
      <c r="F79" s="292"/>
      <c r="G79" s="292"/>
      <c r="H79" s="292"/>
      <c r="I79" s="292"/>
      <c r="J79" s="293"/>
      <c r="K79" s="288" t="s">
        <v>95</v>
      </c>
      <c r="L79" s="289"/>
      <c r="M79" s="289"/>
      <c r="N79" s="289"/>
      <c r="O79" s="289"/>
      <c r="P79" s="289"/>
      <c r="Q79" s="289"/>
      <c r="R79" s="289"/>
      <c r="S79" s="289"/>
      <c r="T79" s="289"/>
      <c r="U79" s="289"/>
      <c r="V79" s="290"/>
    </row>
    <row r="80" spans="1:22" s="2" customFormat="1" ht="30" customHeight="1" x14ac:dyDescent="0.15">
      <c r="A80" s="27"/>
      <c r="B80" s="296"/>
      <c r="C80" s="91" t="s">
        <v>12</v>
      </c>
      <c r="D80" s="291" t="s">
        <v>137</v>
      </c>
      <c r="E80" s="292"/>
      <c r="F80" s="292"/>
      <c r="G80" s="292"/>
      <c r="H80" s="292"/>
      <c r="I80" s="292"/>
      <c r="J80" s="293"/>
      <c r="K80" s="278" t="s">
        <v>409</v>
      </c>
      <c r="L80" s="278"/>
      <c r="M80" s="278"/>
      <c r="N80" s="278"/>
      <c r="O80" s="278"/>
      <c r="P80" s="278"/>
      <c r="Q80" s="278"/>
      <c r="R80" s="278"/>
      <c r="S80" s="278"/>
      <c r="T80" s="278"/>
      <c r="U80" s="278"/>
      <c r="V80" s="279"/>
    </row>
    <row r="81" spans="2:24" s="2" customFormat="1" ht="30" customHeight="1" x14ac:dyDescent="0.15">
      <c r="B81" s="271" t="s">
        <v>4</v>
      </c>
      <c r="C81" s="391"/>
      <c r="D81" s="391"/>
      <c r="E81" s="391"/>
      <c r="F81" s="391"/>
      <c r="G81" s="391"/>
      <c r="H81" s="391"/>
      <c r="I81" s="391"/>
      <c r="J81" s="392"/>
      <c r="K81" s="184"/>
      <c r="L81" s="184"/>
      <c r="M81" s="184"/>
      <c r="N81" s="184"/>
      <c r="O81" s="184"/>
      <c r="P81" s="184"/>
      <c r="Q81" s="184"/>
      <c r="R81" s="184"/>
      <c r="S81" s="184"/>
      <c r="T81" s="184"/>
      <c r="U81" s="184"/>
      <c r="V81" s="184"/>
    </row>
    <row r="82" spans="2:24" s="12" customFormat="1" ht="19.5" customHeight="1" x14ac:dyDescent="0.4">
      <c r="B82" s="35" t="s">
        <v>93</v>
      </c>
      <c r="C82" s="36"/>
      <c r="D82" s="36"/>
      <c r="E82" s="36"/>
      <c r="F82" s="36"/>
      <c r="G82" s="36"/>
      <c r="H82" s="36"/>
      <c r="I82" s="36"/>
      <c r="J82" s="36"/>
      <c r="K82" s="36"/>
      <c r="L82" s="36"/>
      <c r="M82" s="36"/>
      <c r="N82" s="36"/>
      <c r="O82" s="36"/>
      <c r="P82" s="36"/>
      <c r="Q82" s="36"/>
      <c r="R82" s="36"/>
      <c r="S82" s="36"/>
      <c r="T82" s="36"/>
      <c r="U82" s="36"/>
      <c r="V82" s="36"/>
      <c r="W82" s="36"/>
    </row>
    <row r="83" spans="2:24" s="3" customFormat="1" ht="19.5" customHeight="1" x14ac:dyDescent="0.15">
      <c r="B83" s="37" t="s">
        <v>140</v>
      </c>
      <c r="C83" s="38"/>
      <c r="D83" s="38"/>
      <c r="E83" s="38"/>
      <c r="F83" s="38"/>
      <c r="G83" s="38"/>
      <c r="H83" s="38"/>
      <c r="I83" s="38"/>
      <c r="J83" s="38"/>
      <c r="K83" s="38"/>
      <c r="L83" s="16"/>
      <c r="M83" s="16"/>
      <c r="N83" s="38"/>
      <c r="O83" s="16"/>
      <c r="P83" s="38"/>
      <c r="Q83" s="39"/>
      <c r="R83" s="38"/>
      <c r="S83" s="39"/>
      <c r="T83" s="38"/>
      <c r="U83" s="39"/>
      <c r="V83" s="38"/>
      <c r="W83" s="39"/>
      <c r="X83" s="4"/>
    </row>
    <row r="84" spans="2:24" s="3" customFormat="1" ht="25.5" customHeight="1" x14ac:dyDescent="0.15">
      <c r="B84" s="185"/>
      <c r="C84" s="40" t="s">
        <v>141</v>
      </c>
      <c r="D84" s="38"/>
      <c r="E84" s="16"/>
      <c r="F84" s="38"/>
      <c r="G84" s="38"/>
      <c r="H84" s="38"/>
      <c r="I84" s="38"/>
      <c r="J84" s="38"/>
      <c r="K84" s="38"/>
      <c r="L84" s="38"/>
      <c r="M84" s="185"/>
      <c r="N84" s="40" t="s">
        <v>144</v>
      </c>
      <c r="O84" s="39"/>
      <c r="P84" s="39"/>
      <c r="Q84" s="39"/>
      <c r="R84" s="39"/>
      <c r="S84" s="39"/>
      <c r="T84" s="39"/>
      <c r="U84" s="39"/>
      <c r="V84" s="39"/>
      <c r="W84" s="16"/>
      <c r="X84" s="4"/>
    </row>
    <row r="85" spans="2:24" s="3" customFormat="1" ht="25.5" customHeight="1" x14ac:dyDescent="0.15">
      <c r="B85" s="209" t="s">
        <v>57</v>
      </c>
      <c r="C85" s="40" t="s">
        <v>142</v>
      </c>
      <c r="D85" s="38"/>
      <c r="E85" s="16"/>
      <c r="F85" s="38"/>
      <c r="G85" s="38"/>
      <c r="H85" s="38"/>
      <c r="I85" s="38"/>
      <c r="J85" s="38"/>
      <c r="K85" s="38"/>
      <c r="L85" s="38"/>
      <c r="M85" s="185"/>
      <c r="N85" s="537" t="s">
        <v>145</v>
      </c>
      <c r="O85" s="538"/>
      <c r="P85" s="538"/>
      <c r="Q85" s="538"/>
      <c r="R85" s="538"/>
      <c r="S85" s="538"/>
      <c r="T85" s="538"/>
      <c r="U85" s="538"/>
      <c r="V85" s="538"/>
      <c r="W85" s="538"/>
      <c r="X85" s="4"/>
    </row>
    <row r="86" spans="2:24" s="3" customFormat="1" ht="25.5" customHeight="1" x14ac:dyDescent="0.15">
      <c r="B86" s="185"/>
      <c r="C86" s="40" t="s">
        <v>143</v>
      </c>
      <c r="D86" s="38"/>
      <c r="E86" s="16"/>
      <c r="F86" s="38"/>
      <c r="G86" s="38"/>
      <c r="H86" s="38"/>
      <c r="I86" s="38"/>
      <c r="J86" s="38"/>
      <c r="K86" s="38"/>
      <c r="L86" s="38"/>
      <c r="M86" s="185"/>
      <c r="N86" s="40" t="s">
        <v>146</v>
      </c>
      <c r="O86" s="39"/>
      <c r="P86" s="16"/>
      <c r="Q86" s="414"/>
      <c r="R86" s="415"/>
      <c r="S86" s="415"/>
      <c r="T86" s="415"/>
      <c r="U86" s="415"/>
      <c r="V86" s="416"/>
      <c r="W86" s="16"/>
      <c r="X86" s="4"/>
    </row>
    <row r="87" spans="2:24" s="3" customFormat="1" ht="25.5" customHeight="1" x14ac:dyDescent="0.15">
      <c r="B87" s="41" t="s">
        <v>150</v>
      </c>
      <c r="C87" s="38"/>
      <c r="D87" s="38"/>
      <c r="E87" s="38"/>
      <c r="F87" s="38"/>
      <c r="G87" s="38"/>
      <c r="H87" s="38"/>
      <c r="I87" s="38"/>
      <c r="J87" s="38"/>
      <c r="K87" s="38"/>
      <c r="L87" s="16"/>
      <c r="M87" s="42"/>
      <c r="N87" s="16"/>
      <c r="O87" s="38"/>
      <c r="P87" s="39"/>
      <c r="Q87" s="38"/>
      <c r="R87" s="39"/>
      <c r="S87" s="38"/>
      <c r="T87" s="39"/>
      <c r="U87" s="38"/>
      <c r="V87" s="39"/>
      <c r="W87" s="16"/>
      <c r="X87" s="4"/>
    </row>
    <row r="88" spans="2:24" s="3" customFormat="1" ht="21.95" customHeight="1" x14ac:dyDescent="0.15">
      <c r="B88" s="185"/>
      <c r="C88" s="40" t="s">
        <v>147</v>
      </c>
      <c r="D88" s="16"/>
      <c r="E88" s="38"/>
      <c r="F88" s="38"/>
      <c r="G88" s="38"/>
      <c r="H88" s="38"/>
      <c r="I88" s="38"/>
      <c r="J88" s="38"/>
      <c r="K88" s="38"/>
      <c r="L88" s="38"/>
      <c r="M88" s="185"/>
      <c r="N88" s="40" t="s">
        <v>151</v>
      </c>
      <c r="O88" s="39"/>
      <c r="P88" s="39"/>
      <c r="Q88" s="39"/>
      <c r="R88" s="39"/>
      <c r="S88" s="39"/>
      <c r="T88" s="39"/>
      <c r="U88" s="39"/>
      <c r="V88" s="39"/>
      <c r="W88" s="16"/>
      <c r="X88" s="4"/>
    </row>
    <row r="89" spans="2:24" s="3" customFormat="1" ht="21.95" customHeight="1" x14ac:dyDescent="0.15">
      <c r="B89" s="209" t="s">
        <v>57</v>
      </c>
      <c r="C89" s="40" t="s">
        <v>148</v>
      </c>
      <c r="D89" s="16"/>
      <c r="E89" s="38"/>
      <c r="F89" s="38"/>
      <c r="G89" s="38"/>
      <c r="H89" s="38"/>
      <c r="I89" s="38"/>
      <c r="J89" s="38"/>
      <c r="K89" s="38"/>
      <c r="L89" s="38"/>
      <c r="M89" s="185"/>
      <c r="N89" s="40" t="s">
        <v>152</v>
      </c>
      <c r="O89" s="39"/>
      <c r="P89" s="16"/>
      <c r="Q89" s="414"/>
      <c r="R89" s="415"/>
      <c r="S89" s="415"/>
      <c r="T89" s="415"/>
      <c r="U89" s="415"/>
      <c r="V89" s="416"/>
      <c r="W89" s="16"/>
      <c r="X89" s="4"/>
    </row>
    <row r="90" spans="2:24" s="3" customFormat="1" ht="21.95" customHeight="1" x14ac:dyDescent="0.15">
      <c r="B90" s="185"/>
      <c r="C90" s="40" t="s">
        <v>149</v>
      </c>
      <c r="D90" s="16"/>
      <c r="E90" s="38"/>
      <c r="F90" s="38"/>
      <c r="G90" s="38"/>
      <c r="H90" s="38"/>
      <c r="I90" s="38"/>
      <c r="J90" s="38"/>
      <c r="K90" s="38"/>
      <c r="L90" s="38"/>
      <c r="M90" s="16"/>
      <c r="N90" s="42"/>
      <c r="O90" s="38" t="s">
        <v>49</v>
      </c>
      <c r="P90" s="39"/>
      <c r="Q90" s="39"/>
      <c r="R90" s="39"/>
      <c r="S90" s="39"/>
      <c r="T90" s="39"/>
      <c r="U90" s="39"/>
      <c r="V90" s="39"/>
      <c r="W90" s="39"/>
      <c r="X90" s="4"/>
    </row>
    <row r="91" spans="2:24" s="3" customFormat="1" ht="23.25" customHeight="1" x14ac:dyDescent="0.15">
      <c r="B91" s="533" t="s">
        <v>213</v>
      </c>
      <c r="C91" s="533"/>
      <c r="D91" s="533"/>
      <c r="E91" s="533"/>
      <c r="F91" s="533"/>
      <c r="G91" s="533"/>
      <c r="H91" s="533"/>
      <c r="I91" s="533"/>
      <c r="J91" s="533"/>
      <c r="K91" s="533"/>
      <c r="L91" s="533"/>
      <c r="M91" s="533"/>
      <c r="N91" s="533"/>
      <c r="O91" s="533"/>
      <c r="P91" s="533"/>
      <c r="Q91" s="533"/>
      <c r="R91" s="533"/>
      <c r="S91" s="533"/>
      <c r="T91" s="533"/>
      <c r="U91" s="533"/>
      <c r="V91" s="533"/>
      <c r="W91" s="533"/>
      <c r="X91" s="4"/>
    </row>
    <row r="92" spans="2:24" s="3" customFormat="1" ht="21.95" customHeight="1" x14ac:dyDescent="0.15">
      <c r="B92" s="185"/>
      <c r="C92" s="40" t="s">
        <v>214</v>
      </c>
      <c r="D92" s="16"/>
      <c r="E92" s="38"/>
      <c r="F92" s="38"/>
      <c r="G92" s="38"/>
      <c r="H92" s="38"/>
      <c r="I92" s="38"/>
      <c r="J92" s="38"/>
      <c r="K92" s="38"/>
      <c r="L92" s="38"/>
      <c r="M92" s="185"/>
      <c r="N92" s="40" t="s">
        <v>156</v>
      </c>
      <c r="O92" s="38"/>
      <c r="P92" s="38"/>
      <c r="Q92" s="38"/>
      <c r="R92" s="38"/>
      <c r="S92" s="38"/>
      <c r="T92" s="38"/>
      <c r="U92" s="16"/>
      <c r="V92" s="39"/>
      <c r="W92" s="16"/>
      <c r="X92" s="4"/>
    </row>
    <row r="93" spans="2:24" s="3" customFormat="1" ht="21.95" customHeight="1" x14ac:dyDescent="0.15">
      <c r="B93" s="185"/>
      <c r="C93" s="40" t="s">
        <v>153</v>
      </c>
      <c r="D93" s="16"/>
      <c r="E93" s="38"/>
      <c r="F93" s="38"/>
      <c r="G93" s="38"/>
      <c r="H93" s="38"/>
      <c r="I93" s="38"/>
      <c r="J93" s="38"/>
      <c r="K93" s="38"/>
      <c r="L93" s="38"/>
      <c r="M93" s="185"/>
      <c r="N93" s="40" t="s">
        <v>157</v>
      </c>
      <c r="O93" s="38"/>
      <c r="P93" s="38"/>
      <c r="Q93" s="38"/>
      <c r="R93" s="38"/>
      <c r="S93" s="38"/>
      <c r="T93" s="38"/>
      <c r="U93" s="16"/>
      <c r="V93" s="39"/>
      <c r="W93" s="16"/>
      <c r="X93" s="4"/>
    </row>
    <row r="94" spans="2:24" s="3" customFormat="1" ht="21.95" customHeight="1" x14ac:dyDescent="0.15">
      <c r="B94" s="209" t="s">
        <v>57</v>
      </c>
      <c r="C94" s="40" t="s">
        <v>154</v>
      </c>
      <c r="D94" s="16"/>
      <c r="E94" s="38"/>
      <c r="F94" s="38"/>
      <c r="G94" s="38"/>
      <c r="H94" s="38"/>
      <c r="I94" s="38"/>
      <c r="J94" s="38"/>
      <c r="K94" s="38"/>
      <c r="L94" s="38"/>
      <c r="M94" s="185"/>
      <c r="N94" s="40" t="s">
        <v>158</v>
      </c>
      <c r="O94" s="38"/>
      <c r="P94" s="16"/>
      <c r="Q94" s="414"/>
      <c r="R94" s="415"/>
      <c r="S94" s="415"/>
      <c r="T94" s="415"/>
      <c r="U94" s="415"/>
      <c r="V94" s="416"/>
      <c r="W94" s="16"/>
      <c r="X94" s="4"/>
    </row>
    <row r="95" spans="2:24" s="3" customFormat="1" ht="21.95" customHeight="1" x14ac:dyDescent="0.15">
      <c r="B95" s="185"/>
      <c r="C95" s="40" t="s">
        <v>155</v>
      </c>
      <c r="D95" s="16"/>
      <c r="E95" s="16"/>
      <c r="F95" s="16"/>
      <c r="G95" s="16"/>
      <c r="H95" s="16"/>
      <c r="I95" s="16"/>
      <c r="J95" s="16"/>
      <c r="K95" s="16"/>
      <c r="L95" s="16"/>
      <c r="M95" s="42"/>
      <c r="N95" s="38" t="s">
        <v>49</v>
      </c>
      <c r="O95" s="39"/>
      <c r="P95" s="16"/>
      <c r="Q95" s="16"/>
      <c r="R95" s="16"/>
      <c r="S95" s="16"/>
      <c r="T95" s="16"/>
      <c r="U95" s="16"/>
      <c r="V95" s="16"/>
      <c r="W95" s="16"/>
      <c r="X95" s="4"/>
    </row>
    <row r="96" spans="2:24" s="3" customFormat="1" ht="23.25" customHeight="1" x14ac:dyDescent="0.15">
      <c r="B96" s="533" t="s">
        <v>159</v>
      </c>
      <c r="C96" s="533"/>
      <c r="D96" s="533"/>
      <c r="E96" s="533"/>
      <c r="F96" s="533"/>
      <c r="G96" s="533"/>
      <c r="H96" s="533"/>
      <c r="I96" s="533"/>
      <c r="J96" s="533"/>
      <c r="K96" s="533"/>
      <c r="L96" s="533"/>
      <c r="M96" s="533"/>
      <c r="N96" s="533"/>
      <c r="O96" s="533"/>
      <c r="P96" s="533"/>
      <c r="Q96" s="533"/>
      <c r="R96" s="533"/>
      <c r="S96" s="533"/>
      <c r="T96" s="533"/>
      <c r="U96" s="533"/>
      <c r="V96" s="533"/>
      <c r="W96" s="533"/>
      <c r="X96" s="4"/>
    </row>
    <row r="97" spans="1:24" s="3" customFormat="1" ht="23.1" customHeight="1" x14ac:dyDescent="0.15">
      <c r="B97" s="209" t="s">
        <v>57</v>
      </c>
      <c r="C97" s="418" t="s">
        <v>215</v>
      </c>
      <c r="D97" s="301"/>
      <c r="E97" s="301"/>
      <c r="F97" s="301"/>
      <c r="G97" s="301"/>
      <c r="H97" s="301"/>
      <c r="I97" s="301"/>
      <c r="J97" s="301"/>
      <c r="K97" s="301"/>
      <c r="L97" s="419"/>
      <c r="M97" s="185"/>
      <c r="N97" s="434" t="s">
        <v>424</v>
      </c>
      <c r="O97" s="328"/>
      <c r="P97" s="328"/>
      <c r="Q97" s="328"/>
      <c r="R97" s="328"/>
      <c r="S97" s="328"/>
      <c r="T97" s="328"/>
      <c r="U97" s="328"/>
      <c r="V97" s="328"/>
      <c r="W97" s="16"/>
      <c r="X97" s="4"/>
    </row>
    <row r="98" spans="1:24" s="3" customFormat="1" ht="21.95" customHeight="1" x14ac:dyDescent="0.15">
      <c r="B98" s="185"/>
      <c r="C98" s="446" t="s">
        <v>160</v>
      </c>
      <c r="D98" s="447"/>
      <c r="E98" s="447"/>
      <c r="F98" s="447"/>
      <c r="G98" s="447"/>
      <c r="H98" s="447"/>
      <c r="I98" s="447"/>
      <c r="J98" s="447"/>
      <c r="K98" s="447"/>
      <c r="L98" s="448"/>
      <c r="M98" s="185"/>
      <c r="N98" s="534" t="s">
        <v>163</v>
      </c>
      <c r="O98" s="535"/>
      <c r="P98" s="535"/>
      <c r="Q98" s="535"/>
      <c r="R98" s="535"/>
      <c r="S98" s="535"/>
      <c r="T98" s="535"/>
      <c r="U98" s="535"/>
      <c r="V98" s="535"/>
      <c r="W98" s="535"/>
      <c r="X98" s="4"/>
    </row>
    <row r="99" spans="1:24" s="3" customFormat="1" ht="21.95" customHeight="1" x14ac:dyDescent="0.15">
      <c r="B99" s="185"/>
      <c r="C99" s="418" t="s">
        <v>161</v>
      </c>
      <c r="D99" s="301"/>
      <c r="E99" s="301"/>
      <c r="F99" s="301"/>
      <c r="G99" s="301"/>
      <c r="H99" s="301"/>
      <c r="I99" s="301"/>
      <c r="J99" s="301"/>
      <c r="K99" s="301"/>
      <c r="L99" s="419"/>
      <c r="M99" s="185"/>
      <c r="N99" s="40" t="s">
        <v>164</v>
      </c>
      <c r="O99" s="38"/>
      <c r="P99" s="16"/>
      <c r="Q99" s="414"/>
      <c r="R99" s="415"/>
      <c r="S99" s="415"/>
      <c r="T99" s="415"/>
      <c r="U99" s="415"/>
      <c r="V99" s="416"/>
      <c r="W99" s="16"/>
      <c r="X99" s="4"/>
    </row>
    <row r="100" spans="1:24" s="3" customFormat="1" ht="27" customHeight="1" x14ac:dyDescent="0.15">
      <c r="B100" s="185"/>
      <c r="C100" s="434" t="s">
        <v>423</v>
      </c>
      <c r="D100" s="328"/>
      <c r="E100" s="328"/>
      <c r="F100" s="328"/>
      <c r="G100" s="328"/>
      <c r="H100" s="328"/>
      <c r="I100" s="328"/>
      <c r="J100" s="328"/>
      <c r="K100" s="328"/>
      <c r="L100" s="328"/>
      <c r="M100" s="16"/>
      <c r="N100" s="42" t="s">
        <v>49</v>
      </c>
      <c r="O100" s="39"/>
      <c r="P100" s="39"/>
      <c r="Q100" s="39"/>
      <c r="R100" s="39"/>
      <c r="S100" s="39"/>
      <c r="T100" s="39"/>
      <c r="U100" s="39"/>
      <c r="V100" s="39"/>
      <c r="W100" s="39"/>
      <c r="X100" s="4"/>
    </row>
    <row r="101" spans="1:24" s="3" customFormat="1" ht="3.6" customHeight="1" x14ac:dyDescent="0.15">
      <c r="B101" s="21"/>
      <c r="C101" s="25"/>
      <c r="D101" s="2"/>
      <c r="E101" s="2"/>
      <c r="F101" s="2"/>
      <c r="G101" s="2"/>
      <c r="H101" s="2"/>
      <c r="I101" s="2"/>
      <c r="J101" s="2"/>
      <c r="K101" s="2"/>
      <c r="L101" s="2"/>
      <c r="M101" s="2"/>
      <c r="N101" s="21"/>
      <c r="O101" s="43"/>
      <c r="P101" s="43"/>
      <c r="Q101" s="43"/>
      <c r="R101" s="43"/>
      <c r="S101" s="43"/>
      <c r="T101" s="43"/>
      <c r="U101" s="43"/>
      <c r="V101" s="43"/>
      <c r="W101" s="43"/>
      <c r="X101" s="4"/>
    </row>
    <row r="102" spans="1:24" ht="19.5" customHeight="1" x14ac:dyDescent="0.15">
      <c r="A102" s="48" t="s">
        <v>414</v>
      </c>
    </row>
    <row r="103" spans="1:24" s="2" customFormat="1" ht="19.5" customHeight="1" x14ac:dyDescent="0.15">
      <c r="A103" s="89" t="s">
        <v>216</v>
      </c>
      <c r="K103" s="2" t="s">
        <v>108</v>
      </c>
    </row>
    <row r="104" spans="1:24" ht="30" customHeight="1" x14ac:dyDescent="0.15">
      <c r="B104" s="300" t="s">
        <v>299</v>
      </c>
      <c r="C104" s="300"/>
      <c r="D104" s="300"/>
      <c r="E104" s="421" t="s">
        <v>0</v>
      </c>
      <c r="F104" s="360"/>
      <c r="G104" s="360"/>
      <c r="H104" s="360"/>
      <c r="I104" s="360"/>
      <c r="J104" s="422"/>
      <c r="K104" s="300" t="s">
        <v>59</v>
      </c>
      <c r="L104" s="300"/>
      <c r="M104" s="300"/>
      <c r="N104" s="300"/>
      <c r="O104" s="300"/>
      <c r="P104" s="300"/>
      <c r="Q104" s="300"/>
      <c r="R104" s="300"/>
      <c r="S104" s="300"/>
      <c r="T104" s="300"/>
      <c r="U104" s="300"/>
      <c r="V104" s="300"/>
    </row>
    <row r="105" spans="1:24" s="2" customFormat="1" ht="30" customHeight="1" x14ac:dyDescent="0.15">
      <c r="B105" s="300"/>
      <c r="C105" s="300"/>
      <c r="D105" s="300"/>
      <c r="E105" s="361"/>
      <c r="F105" s="362"/>
      <c r="G105" s="362"/>
      <c r="H105" s="362"/>
      <c r="I105" s="362"/>
      <c r="J105" s="423"/>
      <c r="K105" s="67" t="s">
        <v>36</v>
      </c>
      <c r="L105" s="67" t="s">
        <v>37</v>
      </c>
      <c r="M105" s="67" t="s">
        <v>38</v>
      </c>
      <c r="N105" s="67" t="s">
        <v>39</v>
      </c>
      <c r="O105" s="67" t="s">
        <v>40</v>
      </c>
      <c r="P105" s="67" t="s">
        <v>41</v>
      </c>
      <c r="Q105" s="67" t="s">
        <v>42</v>
      </c>
      <c r="R105" s="67" t="s">
        <v>43</v>
      </c>
      <c r="S105" s="67" t="s">
        <v>44</v>
      </c>
      <c r="T105" s="67" t="s">
        <v>45</v>
      </c>
      <c r="U105" s="67" t="s">
        <v>46</v>
      </c>
      <c r="V105" s="67" t="s">
        <v>47</v>
      </c>
    </row>
    <row r="106" spans="1:24" s="2" customFormat="1" ht="30" customHeight="1" x14ac:dyDescent="0.15">
      <c r="B106" s="296" t="s">
        <v>58</v>
      </c>
      <c r="C106" s="262" t="s">
        <v>195</v>
      </c>
      <c r="D106" s="263"/>
      <c r="E106" s="268" t="s">
        <v>165</v>
      </c>
      <c r="F106" s="269"/>
      <c r="G106" s="269"/>
      <c r="H106" s="269"/>
      <c r="I106" s="269"/>
      <c r="J106" s="270"/>
      <c r="K106" s="186"/>
      <c r="L106" s="186"/>
      <c r="M106" s="186"/>
      <c r="N106" s="186"/>
      <c r="O106" s="186"/>
      <c r="P106" s="186"/>
      <c r="Q106" s="186"/>
      <c r="R106" s="187"/>
      <c r="S106" s="186"/>
      <c r="T106" s="186"/>
      <c r="U106" s="186"/>
      <c r="V106" s="186"/>
    </row>
    <row r="107" spans="1:24" s="2" customFormat="1" ht="30" customHeight="1" x14ac:dyDescent="0.15">
      <c r="B107" s="387"/>
      <c r="C107" s="264"/>
      <c r="D107" s="265"/>
      <c r="E107" s="271" t="s">
        <v>166</v>
      </c>
      <c r="F107" s="272"/>
      <c r="G107" s="272"/>
      <c r="H107" s="272"/>
      <c r="I107" s="272"/>
      <c r="J107" s="273"/>
      <c r="K107" s="185"/>
      <c r="L107" s="185"/>
      <c r="M107" s="185"/>
      <c r="N107" s="185"/>
      <c r="O107" s="185"/>
      <c r="P107" s="185"/>
      <c r="Q107" s="185"/>
      <c r="R107" s="184"/>
      <c r="S107" s="185"/>
      <c r="T107" s="185"/>
      <c r="U107" s="185"/>
      <c r="V107" s="185"/>
    </row>
    <row r="108" spans="1:24" s="2" customFormat="1" ht="30" customHeight="1" x14ac:dyDescent="0.15">
      <c r="B108" s="387"/>
      <c r="C108" s="264"/>
      <c r="D108" s="265"/>
      <c r="E108" s="271" t="s">
        <v>167</v>
      </c>
      <c r="F108" s="272"/>
      <c r="G108" s="272"/>
      <c r="H108" s="272"/>
      <c r="I108" s="272"/>
      <c r="J108" s="273"/>
      <c r="K108" s="185"/>
      <c r="L108" s="185"/>
      <c r="M108" s="185"/>
      <c r="N108" s="185"/>
      <c r="O108" s="185"/>
      <c r="P108" s="185"/>
      <c r="Q108" s="185"/>
      <c r="R108" s="184"/>
      <c r="S108" s="185"/>
      <c r="T108" s="185"/>
      <c r="U108" s="185"/>
      <c r="V108" s="185"/>
    </row>
    <row r="109" spans="1:24" s="2" customFormat="1" ht="30" customHeight="1" x14ac:dyDescent="0.15">
      <c r="B109" s="387"/>
      <c r="C109" s="264"/>
      <c r="D109" s="265"/>
      <c r="E109" s="271" t="s">
        <v>168</v>
      </c>
      <c r="F109" s="272"/>
      <c r="G109" s="272"/>
      <c r="H109" s="272"/>
      <c r="I109" s="272"/>
      <c r="J109" s="273"/>
      <c r="K109" s="185"/>
      <c r="L109" s="185"/>
      <c r="M109" s="185"/>
      <c r="N109" s="185"/>
      <c r="O109" s="185"/>
      <c r="P109" s="185"/>
      <c r="Q109" s="185"/>
      <c r="R109" s="184"/>
      <c r="S109" s="185"/>
      <c r="T109" s="185"/>
      <c r="U109" s="185"/>
      <c r="V109" s="185"/>
    </row>
    <row r="110" spans="1:24" s="2" customFormat="1" ht="30" customHeight="1" x14ac:dyDescent="0.15">
      <c r="B110" s="387"/>
      <c r="C110" s="264"/>
      <c r="D110" s="265"/>
      <c r="E110" s="271" t="s">
        <v>217</v>
      </c>
      <c r="F110" s="272"/>
      <c r="G110" s="272"/>
      <c r="H110" s="272"/>
      <c r="I110" s="272"/>
      <c r="J110" s="273"/>
      <c r="K110" s="185"/>
      <c r="L110" s="185"/>
      <c r="M110" s="185"/>
      <c r="N110" s="185"/>
      <c r="O110" s="185"/>
      <c r="P110" s="185"/>
      <c r="Q110" s="185"/>
      <c r="R110" s="184"/>
      <c r="S110" s="185"/>
      <c r="T110" s="185"/>
      <c r="U110" s="185"/>
      <c r="V110" s="185"/>
    </row>
    <row r="111" spans="1:24" s="2" customFormat="1" ht="39.950000000000003" customHeight="1" x14ac:dyDescent="0.15">
      <c r="B111" s="387"/>
      <c r="C111" s="266" t="s">
        <v>112</v>
      </c>
      <c r="D111" s="267"/>
      <c r="E111" s="274" t="s">
        <v>169</v>
      </c>
      <c r="F111" s="275"/>
      <c r="G111" s="275"/>
      <c r="H111" s="275"/>
      <c r="I111" s="275"/>
      <c r="J111" s="276"/>
      <c r="K111" s="259" t="s">
        <v>405</v>
      </c>
      <c r="L111" s="260"/>
      <c r="M111" s="260"/>
      <c r="N111" s="260"/>
      <c r="O111" s="260"/>
      <c r="P111" s="260"/>
      <c r="Q111" s="260"/>
      <c r="R111" s="260"/>
      <c r="S111" s="260"/>
      <c r="T111" s="260"/>
      <c r="U111" s="260"/>
      <c r="V111" s="261"/>
    </row>
    <row r="112" spans="1:24" s="2" customFormat="1" ht="30" customHeight="1" x14ac:dyDescent="0.15">
      <c r="B112" s="387"/>
      <c r="C112" s="332" t="s">
        <v>14</v>
      </c>
      <c r="D112" s="333"/>
      <c r="E112" s="271" t="s">
        <v>170</v>
      </c>
      <c r="F112" s="272"/>
      <c r="G112" s="272"/>
      <c r="H112" s="272"/>
      <c r="I112" s="272"/>
      <c r="J112" s="273"/>
      <c r="K112" s="277" t="s">
        <v>96</v>
      </c>
      <c r="L112" s="278"/>
      <c r="M112" s="278"/>
      <c r="N112" s="278"/>
      <c r="O112" s="278"/>
      <c r="P112" s="278"/>
      <c r="Q112" s="278"/>
      <c r="R112" s="278"/>
      <c r="S112" s="278"/>
      <c r="T112" s="278"/>
      <c r="U112" s="278"/>
      <c r="V112" s="279"/>
    </row>
    <row r="113" spans="2:22" s="2" customFormat="1" ht="30" customHeight="1" x14ac:dyDescent="0.15">
      <c r="B113" s="387"/>
      <c r="C113" s="334"/>
      <c r="D113" s="335"/>
      <c r="E113" s="271" t="s">
        <v>171</v>
      </c>
      <c r="F113" s="272"/>
      <c r="G113" s="272"/>
      <c r="H113" s="272"/>
      <c r="I113" s="272"/>
      <c r="J113" s="273"/>
      <c r="K113" s="277" t="s">
        <v>96</v>
      </c>
      <c r="L113" s="278"/>
      <c r="M113" s="278"/>
      <c r="N113" s="278"/>
      <c r="O113" s="278"/>
      <c r="P113" s="278"/>
      <c r="Q113" s="278"/>
      <c r="R113" s="278"/>
      <c r="S113" s="278"/>
      <c r="T113" s="278"/>
      <c r="U113" s="278"/>
      <c r="V113" s="279"/>
    </row>
    <row r="114" spans="2:22" s="2" customFormat="1" ht="30" customHeight="1" x14ac:dyDescent="0.15">
      <c r="B114" s="387"/>
      <c r="C114" s="334"/>
      <c r="D114" s="335"/>
      <c r="E114" s="271" t="s">
        <v>172</v>
      </c>
      <c r="F114" s="272"/>
      <c r="G114" s="272"/>
      <c r="H114" s="272"/>
      <c r="I114" s="272"/>
      <c r="J114" s="273"/>
      <c r="K114" s="277" t="s">
        <v>96</v>
      </c>
      <c r="L114" s="278"/>
      <c r="M114" s="278"/>
      <c r="N114" s="278"/>
      <c r="O114" s="278"/>
      <c r="P114" s="278"/>
      <c r="Q114" s="278"/>
      <c r="R114" s="278"/>
      <c r="S114" s="278"/>
      <c r="T114" s="278"/>
      <c r="U114" s="278"/>
      <c r="V114" s="279"/>
    </row>
    <row r="115" spans="2:22" s="2" customFormat="1" ht="30" customHeight="1" x14ac:dyDescent="0.15">
      <c r="B115" s="387"/>
      <c r="C115" s="334"/>
      <c r="D115" s="335"/>
      <c r="E115" s="271" t="s">
        <v>173</v>
      </c>
      <c r="F115" s="272"/>
      <c r="G115" s="272"/>
      <c r="H115" s="272"/>
      <c r="I115" s="272"/>
      <c r="J115" s="273"/>
      <c r="K115" s="277" t="s">
        <v>96</v>
      </c>
      <c r="L115" s="278"/>
      <c r="M115" s="278"/>
      <c r="N115" s="278"/>
      <c r="O115" s="278"/>
      <c r="P115" s="278"/>
      <c r="Q115" s="278"/>
      <c r="R115" s="278"/>
      <c r="S115" s="278"/>
      <c r="T115" s="278"/>
      <c r="U115" s="278"/>
      <c r="V115" s="279"/>
    </row>
    <row r="116" spans="2:22" s="2" customFormat="1" ht="30" customHeight="1" x14ac:dyDescent="0.15">
      <c r="B116" s="393" t="s">
        <v>119</v>
      </c>
      <c r="C116" s="332" t="s">
        <v>177</v>
      </c>
      <c r="D116" s="333"/>
      <c r="E116" s="388" t="s">
        <v>174</v>
      </c>
      <c r="F116" s="389"/>
      <c r="G116" s="389"/>
      <c r="H116" s="389"/>
      <c r="I116" s="389"/>
      <c r="J116" s="390"/>
      <c r="K116" s="185"/>
      <c r="L116" s="185"/>
      <c r="M116" s="185"/>
      <c r="N116" s="185"/>
      <c r="O116" s="185"/>
      <c r="P116" s="185"/>
      <c r="Q116" s="185"/>
      <c r="R116" s="185"/>
      <c r="S116" s="185"/>
      <c r="T116" s="185"/>
      <c r="U116" s="185"/>
      <c r="V116" s="185"/>
    </row>
    <row r="117" spans="2:22" s="2" customFormat="1" ht="30" customHeight="1" x14ac:dyDescent="0.15">
      <c r="B117" s="394"/>
      <c r="C117" s="334"/>
      <c r="D117" s="335"/>
      <c r="E117" s="396" t="s">
        <v>175</v>
      </c>
      <c r="F117" s="397"/>
      <c r="G117" s="397"/>
      <c r="H117" s="397"/>
      <c r="I117" s="397"/>
      <c r="J117" s="398"/>
      <c r="K117" s="185"/>
      <c r="L117" s="185"/>
      <c r="M117" s="185"/>
      <c r="N117" s="185"/>
      <c r="O117" s="185"/>
      <c r="P117" s="185"/>
      <c r="Q117" s="185"/>
      <c r="R117" s="185"/>
      <c r="S117" s="185"/>
      <c r="T117" s="185"/>
      <c r="U117" s="185"/>
      <c r="V117" s="185"/>
    </row>
    <row r="118" spans="2:22" s="2" customFormat="1" ht="30" customHeight="1" x14ac:dyDescent="0.15">
      <c r="B118" s="394"/>
      <c r="C118" s="334"/>
      <c r="D118" s="335"/>
      <c r="E118" s="396" t="s">
        <v>176</v>
      </c>
      <c r="F118" s="397"/>
      <c r="G118" s="397"/>
      <c r="H118" s="397"/>
      <c r="I118" s="397"/>
      <c r="J118" s="398"/>
      <c r="K118" s="185"/>
      <c r="L118" s="185"/>
      <c r="M118" s="185"/>
      <c r="N118" s="185"/>
      <c r="O118" s="185"/>
      <c r="P118" s="185"/>
      <c r="Q118" s="185"/>
      <c r="R118" s="185"/>
      <c r="S118" s="185"/>
      <c r="T118" s="185"/>
      <c r="U118" s="185"/>
      <c r="V118" s="185"/>
    </row>
    <row r="119" spans="2:22" s="2" customFormat="1" ht="30" customHeight="1" x14ac:dyDescent="0.15">
      <c r="B119" s="394"/>
      <c r="C119" s="334"/>
      <c r="D119" s="335"/>
      <c r="E119" s="388"/>
      <c r="F119" s="389"/>
      <c r="G119" s="389"/>
      <c r="H119" s="389"/>
      <c r="I119" s="389"/>
      <c r="J119" s="390"/>
      <c r="K119" s="185"/>
      <c r="L119" s="185"/>
      <c r="M119" s="185"/>
      <c r="N119" s="185"/>
      <c r="O119" s="185"/>
      <c r="P119" s="185"/>
      <c r="Q119" s="185"/>
      <c r="R119" s="185"/>
      <c r="S119" s="185"/>
      <c r="T119" s="185"/>
      <c r="U119" s="185"/>
      <c r="V119" s="185"/>
    </row>
    <row r="120" spans="2:22" s="2" customFormat="1" ht="30" customHeight="1" x14ac:dyDescent="0.15">
      <c r="B120" s="395"/>
      <c r="C120" s="336"/>
      <c r="D120" s="337"/>
      <c r="E120" s="388"/>
      <c r="F120" s="389"/>
      <c r="G120" s="389"/>
      <c r="H120" s="389"/>
      <c r="I120" s="389"/>
      <c r="J120" s="390"/>
      <c r="K120" s="185"/>
      <c r="L120" s="185"/>
      <c r="M120" s="185"/>
      <c r="N120" s="185"/>
      <c r="O120" s="185"/>
      <c r="P120" s="185"/>
      <c r="Q120" s="185"/>
      <c r="R120" s="185"/>
      <c r="S120" s="185"/>
      <c r="T120" s="185"/>
      <c r="U120" s="185"/>
      <c r="V120" s="185"/>
    </row>
    <row r="121" spans="2:22" ht="30" customHeight="1" x14ac:dyDescent="0.15">
      <c r="B121" s="300" t="s">
        <v>299</v>
      </c>
      <c r="C121" s="300"/>
      <c r="D121" s="300"/>
      <c r="E121" s="421" t="s">
        <v>0</v>
      </c>
      <c r="F121" s="360"/>
      <c r="G121" s="360"/>
      <c r="H121" s="360"/>
      <c r="I121" s="360"/>
      <c r="J121" s="422"/>
      <c r="K121" s="300" t="s">
        <v>59</v>
      </c>
      <c r="L121" s="300"/>
      <c r="M121" s="300"/>
      <c r="N121" s="300"/>
      <c r="O121" s="300"/>
      <c r="P121" s="300"/>
      <c r="Q121" s="300"/>
      <c r="R121" s="300"/>
      <c r="S121" s="300"/>
      <c r="T121" s="300"/>
      <c r="U121" s="300"/>
      <c r="V121" s="300"/>
    </row>
    <row r="122" spans="2:22" s="2" customFormat="1" ht="30" customHeight="1" x14ac:dyDescent="0.15">
      <c r="B122" s="300"/>
      <c r="C122" s="300"/>
      <c r="D122" s="300"/>
      <c r="E122" s="361"/>
      <c r="F122" s="362"/>
      <c r="G122" s="362"/>
      <c r="H122" s="362"/>
      <c r="I122" s="362"/>
      <c r="J122" s="423"/>
      <c r="K122" s="67" t="s">
        <v>36</v>
      </c>
      <c r="L122" s="67" t="s">
        <v>37</v>
      </c>
      <c r="M122" s="67" t="s">
        <v>38</v>
      </c>
      <c r="N122" s="67" t="s">
        <v>39</v>
      </c>
      <c r="O122" s="67" t="s">
        <v>40</v>
      </c>
      <c r="P122" s="67" t="s">
        <v>41</v>
      </c>
      <c r="Q122" s="67" t="s">
        <v>42</v>
      </c>
      <c r="R122" s="67" t="s">
        <v>43</v>
      </c>
      <c r="S122" s="67" t="s">
        <v>44</v>
      </c>
      <c r="T122" s="67" t="s">
        <v>45</v>
      </c>
      <c r="U122" s="67" t="s">
        <v>46</v>
      </c>
      <c r="V122" s="67" t="s">
        <v>47</v>
      </c>
    </row>
    <row r="123" spans="2:22" s="2" customFormat="1" ht="32.1" customHeight="1" x14ac:dyDescent="0.15">
      <c r="B123" s="393" t="s">
        <v>119</v>
      </c>
      <c r="C123" s="332" t="s">
        <v>117</v>
      </c>
      <c r="D123" s="333"/>
      <c r="E123" s="464" t="s">
        <v>415</v>
      </c>
      <c r="F123" s="465"/>
      <c r="G123" s="465"/>
      <c r="H123" s="465"/>
      <c r="I123" s="465"/>
      <c r="J123" s="466"/>
      <c r="K123" s="209" t="s">
        <v>57</v>
      </c>
      <c r="L123" s="209" t="s">
        <v>57</v>
      </c>
      <c r="M123" s="185"/>
      <c r="N123" s="185"/>
      <c r="O123" s="185"/>
      <c r="P123" s="185"/>
      <c r="Q123" s="185"/>
      <c r="R123" s="185"/>
      <c r="S123" s="185"/>
      <c r="T123" s="185"/>
      <c r="U123" s="185"/>
      <c r="V123" s="185"/>
    </row>
    <row r="124" spans="2:22" s="2" customFormat="1" ht="32.1" customHeight="1" x14ac:dyDescent="0.15">
      <c r="B124" s="394"/>
      <c r="C124" s="334"/>
      <c r="D124" s="335"/>
      <c r="E124" s="338"/>
      <c r="F124" s="339"/>
      <c r="G124" s="339"/>
      <c r="H124" s="339"/>
      <c r="I124" s="339"/>
      <c r="J124" s="340"/>
      <c r="K124" s="185"/>
      <c r="L124" s="185"/>
      <c r="M124" s="185"/>
      <c r="N124" s="185"/>
      <c r="O124" s="185"/>
      <c r="P124" s="185"/>
      <c r="Q124" s="185"/>
      <c r="R124" s="185"/>
      <c r="S124" s="185"/>
      <c r="T124" s="185"/>
      <c r="U124" s="185"/>
      <c r="V124" s="185"/>
    </row>
    <row r="125" spans="2:22" s="2" customFormat="1" ht="32.1" customHeight="1" x14ac:dyDescent="0.15">
      <c r="B125" s="394"/>
      <c r="C125" s="334"/>
      <c r="D125" s="335"/>
      <c r="E125" s="338"/>
      <c r="F125" s="339"/>
      <c r="G125" s="339"/>
      <c r="H125" s="339"/>
      <c r="I125" s="339"/>
      <c r="J125" s="340"/>
      <c r="K125" s="185"/>
      <c r="L125" s="185"/>
      <c r="M125" s="185"/>
      <c r="N125" s="185"/>
      <c r="O125" s="185"/>
      <c r="P125" s="185"/>
      <c r="Q125" s="185"/>
      <c r="R125" s="185"/>
      <c r="S125" s="185"/>
      <c r="T125" s="185"/>
      <c r="U125" s="185"/>
      <c r="V125" s="185"/>
    </row>
    <row r="126" spans="2:22" s="2" customFormat="1" ht="32.1" customHeight="1" x14ac:dyDescent="0.15">
      <c r="B126" s="394"/>
      <c r="C126" s="334"/>
      <c r="D126" s="335"/>
      <c r="E126" s="338"/>
      <c r="F126" s="339"/>
      <c r="G126" s="339"/>
      <c r="H126" s="339"/>
      <c r="I126" s="339"/>
      <c r="J126" s="340"/>
      <c r="K126" s="185"/>
      <c r="L126" s="185"/>
      <c r="M126" s="185"/>
      <c r="N126" s="185"/>
      <c r="O126" s="185"/>
      <c r="P126" s="185"/>
      <c r="Q126" s="185"/>
      <c r="R126" s="185"/>
      <c r="S126" s="185"/>
      <c r="T126" s="185"/>
      <c r="U126" s="185"/>
      <c r="V126" s="185"/>
    </row>
    <row r="127" spans="2:22" s="2" customFormat="1" ht="32.1" customHeight="1" x14ac:dyDescent="0.15">
      <c r="B127" s="394"/>
      <c r="C127" s="334"/>
      <c r="D127" s="335"/>
      <c r="E127" s="338"/>
      <c r="F127" s="339"/>
      <c r="G127" s="339"/>
      <c r="H127" s="339"/>
      <c r="I127" s="339"/>
      <c r="J127" s="340"/>
      <c r="K127" s="185"/>
      <c r="L127" s="185"/>
      <c r="M127" s="185"/>
      <c r="N127" s="185"/>
      <c r="O127" s="185"/>
      <c r="P127" s="185"/>
      <c r="Q127" s="185"/>
      <c r="R127" s="185"/>
      <c r="S127" s="185"/>
      <c r="T127" s="185"/>
      <c r="U127" s="185"/>
      <c r="V127" s="185"/>
    </row>
    <row r="128" spans="2:22" s="2" customFormat="1" ht="30" customHeight="1" x14ac:dyDescent="0.15">
      <c r="B128" s="394"/>
      <c r="C128" s="336"/>
      <c r="D128" s="337"/>
      <c r="E128" s="311" t="s">
        <v>118</v>
      </c>
      <c r="F128" s="312"/>
      <c r="G128" s="312"/>
      <c r="H128" s="312"/>
      <c r="I128" s="312"/>
      <c r="J128" s="312"/>
      <c r="K128" s="312"/>
      <c r="L128" s="93"/>
      <c r="M128" s="93"/>
      <c r="N128" s="93"/>
      <c r="O128" s="93"/>
      <c r="P128" s="93"/>
      <c r="Q128" s="93"/>
      <c r="R128" s="93"/>
      <c r="S128" s="93"/>
      <c r="T128" s="93"/>
      <c r="U128" s="93"/>
      <c r="V128" s="166"/>
    </row>
    <row r="129" spans="1:34" s="2" customFormat="1" ht="30" customHeight="1" x14ac:dyDescent="0.15">
      <c r="B129" s="395"/>
      <c r="C129" s="341" t="s">
        <v>115</v>
      </c>
      <c r="D129" s="341"/>
      <c r="E129" s="271" t="s">
        <v>206</v>
      </c>
      <c r="F129" s="272"/>
      <c r="G129" s="272"/>
      <c r="H129" s="272"/>
      <c r="I129" s="272"/>
      <c r="J129" s="273"/>
      <c r="K129" s="185"/>
      <c r="L129" s="185"/>
      <c r="M129" s="185"/>
      <c r="N129" s="185"/>
      <c r="O129" s="185"/>
      <c r="P129" s="185"/>
      <c r="Q129" s="185"/>
      <c r="R129" s="185"/>
      <c r="S129" s="185"/>
      <c r="T129" s="185"/>
      <c r="U129" s="185"/>
      <c r="V129" s="185"/>
    </row>
    <row r="130" spans="1:34" s="2" customFormat="1" ht="19.5" customHeight="1" x14ac:dyDescent="0.15">
      <c r="B130" s="25" t="s">
        <v>91</v>
      </c>
      <c r="D130" s="9"/>
      <c r="E130" s="43"/>
      <c r="F130" s="43"/>
      <c r="G130" s="43"/>
      <c r="H130" s="43"/>
      <c r="I130" s="43"/>
      <c r="K130" s="25" t="s">
        <v>108</v>
      </c>
      <c r="X130" s="43"/>
      <c r="Z130" s="43"/>
      <c r="AA130" s="9"/>
      <c r="AB130" s="9"/>
    </row>
    <row r="131" spans="1:34" ht="30" customHeight="1" x14ac:dyDescent="0.15">
      <c r="B131" s="300" t="s">
        <v>299</v>
      </c>
      <c r="C131" s="300"/>
      <c r="D131" s="359" t="s">
        <v>0</v>
      </c>
      <c r="E131" s="360"/>
      <c r="F131" s="360"/>
      <c r="G131" s="360"/>
      <c r="H131" s="360"/>
      <c r="I131" s="360"/>
      <c r="J131" s="363" t="s">
        <v>59</v>
      </c>
      <c r="K131" s="364"/>
      <c r="L131" s="364"/>
      <c r="M131" s="364"/>
      <c r="N131" s="364"/>
      <c r="O131" s="364"/>
      <c r="P131" s="364"/>
      <c r="Q131" s="364"/>
      <c r="R131" s="364"/>
      <c r="S131" s="364"/>
      <c r="T131" s="364"/>
      <c r="U131" s="299"/>
      <c r="V131" s="351" t="s">
        <v>102</v>
      </c>
    </row>
    <row r="132" spans="1:34" s="2" customFormat="1" ht="30" customHeight="1" x14ac:dyDescent="0.15">
      <c r="B132" s="300"/>
      <c r="C132" s="300"/>
      <c r="D132" s="361"/>
      <c r="E132" s="362"/>
      <c r="F132" s="362"/>
      <c r="G132" s="362"/>
      <c r="H132" s="362"/>
      <c r="I132" s="362"/>
      <c r="J132" s="67" t="s">
        <v>36</v>
      </c>
      <c r="K132" s="67" t="s">
        <v>37</v>
      </c>
      <c r="L132" s="67" t="s">
        <v>38</v>
      </c>
      <c r="M132" s="67" t="s">
        <v>39</v>
      </c>
      <c r="N132" s="67" t="s">
        <v>40</v>
      </c>
      <c r="O132" s="67" t="s">
        <v>41</v>
      </c>
      <c r="P132" s="67" t="s">
        <v>42</v>
      </c>
      <c r="Q132" s="67" t="s">
        <v>43</v>
      </c>
      <c r="R132" s="67" t="s">
        <v>44</v>
      </c>
      <c r="S132" s="67" t="s">
        <v>45</v>
      </c>
      <c r="T132" s="67" t="s">
        <v>46</v>
      </c>
      <c r="U132" s="67" t="s">
        <v>47</v>
      </c>
      <c r="V132" s="352"/>
    </row>
    <row r="133" spans="1:34" s="2" customFormat="1" ht="30" customHeight="1" x14ac:dyDescent="0.15">
      <c r="B133" s="471" t="s">
        <v>408</v>
      </c>
      <c r="C133" s="472"/>
      <c r="D133" s="357" t="s">
        <v>182</v>
      </c>
      <c r="E133" s="358"/>
      <c r="F133" s="358"/>
      <c r="G133" s="358"/>
      <c r="H133" s="358"/>
      <c r="I133" s="358"/>
      <c r="J133" s="209" t="s">
        <v>57</v>
      </c>
      <c r="K133" s="209" t="s">
        <v>57</v>
      </c>
      <c r="L133" s="185"/>
      <c r="M133" s="185"/>
      <c r="N133" s="185"/>
      <c r="O133" s="185"/>
      <c r="P133" s="185"/>
      <c r="Q133" s="185"/>
      <c r="R133" s="185"/>
      <c r="S133" s="185"/>
      <c r="T133" s="185"/>
      <c r="U133" s="188"/>
      <c r="V133" s="189"/>
    </row>
    <row r="134" spans="1:34" s="2" customFormat="1" ht="30" customHeight="1" x14ac:dyDescent="0.15">
      <c r="B134" s="473"/>
      <c r="C134" s="474"/>
      <c r="D134" s="338"/>
      <c r="E134" s="339"/>
      <c r="F134" s="339"/>
      <c r="G134" s="339"/>
      <c r="H134" s="339"/>
      <c r="I134" s="339"/>
      <c r="J134" s="185"/>
      <c r="K134" s="185"/>
      <c r="L134" s="185"/>
      <c r="M134" s="185"/>
      <c r="N134" s="185"/>
      <c r="O134" s="185"/>
      <c r="P134" s="185"/>
      <c r="Q134" s="185"/>
      <c r="R134" s="185"/>
      <c r="S134" s="185"/>
      <c r="T134" s="185"/>
      <c r="U134" s="188"/>
      <c r="V134" s="190"/>
    </row>
    <row r="135" spans="1:34" s="2" customFormat="1" ht="30" customHeight="1" x14ac:dyDescent="0.15">
      <c r="B135" s="473"/>
      <c r="C135" s="474"/>
      <c r="D135" s="338"/>
      <c r="E135" s="339"/>
      <c r="F135" s="339"/>
      <c r="G135" s="339"/>
      <c r="H135" s="339"/>
      <c r="I135" s="339"/>
      <c r="J135" s="185"/>
      <c r="K135" s="185"/>
      <c r="L135" s="185"/>
      <c r="M135" s="185"/>
      <c r="N135" s="185"/>
      <c r="O135" s="185"/>
      <c r="P135" s="185"/>
      <c r="Q135" s="185"/>
      <c r="R135" s="185"/>
      <c r="S135" s="185"/>
      <c r="T135" s="185"/>
      <c r="U135" s="188"/>
      <c r="V135" s="190"/>
    </row>
    <row r="136" spans="1:34" s="2" customFormat="1" ht="30" customHeight="1" x14ac:dyDescent="0.15">
      <c r="B136" s="473"/>
      <c r="C136" s="474"/>
      <c r="D136" s="338"/>
      <c r="E136" s="339"/>
      <c r="F136" s="339"/>
      <c r="G136" s="339"/>
      <c r="H136" s="339"/>
      <c r="I136" s="339"/>
      <c r="J136" s="185"/>
      <c r="K136" s="185"/>
      <c r="L136" s="185"/>
      <c r="M136" s="185"/>
      <c r="N136" s="185"/>
      <c r="O136" s="185"/>
      <c r="P136" s="185"/>
      <c r="Q136" s="185"/>
      <c r="R136" s="185"/>
      <c r="S136" s="185"/>
      <c r="T136" s="185"/>
      <c r="U136" s="188"/>
      <c r="V136" s="190"/>
    </row>
    <row r="137" spans="1:34" s="2" customFormat="1" ht="30" customHeight="1" x14ac:dyDescent="0.15">
      <c r="B137" s="475"/>
      <c r="C137" s="476"/>
      <c r="D137" s="338"/>
      <c r="E137" s="339"/>
      <c r="F137" s="339"/>
      <c r="G137" s="339"/>
      <c r="H137" s="339"/>
      <c r="I137" s="339"/>
      <c r="J137" s="185"/>
      <c r="K137" s="185"/>
      <c r="L137" s="185"/>
      <c r="M137" s="185"/>
      <c r="N137" s="185"/>
      <c r="O137" s="185"/>
      <c r="P137" s="185"/>
      <c r="Q137" s="185"/>
      <c r="R137" s="185"/>
      <c r="S137" s="185"/>
      <c r="T137" s="185"/>
      <c r="U137" s="188"/>
      <c r="V137" s="190"/>
    </row>
    <row r="138" spans="1:34" s="2" customFormat="1" ht="30" customHeight="1" x14ac:dyDescent="0.15">
      <c r="B138" s="477"/>
      <c r="C138" s="327"/>
      <c r="D138" s="318" t="s">
        <v>104</v>
      </c>
      <c r="E138" s="318"/>
      <c r="F138" s="318"/>
      <c r="G138" s="318"/>
      <c r="H138" s="318"/>
      <c r="I138" s="318"/>
      <c r="J138" s="318"/>
      <c r="K138" s="93"/>
      <c r="L138" s="93"/>
      <c r="M138" s="93"/>
      <c r="N138" s="93"/>
      <c r="O138" s="93"/>
      <c r="P138" s="93"/>
      <c r="Q138" s="93"/>
      <c r="R138" s="93"/>
      <c r="S138" s="93"/>
      <c r="T138" s="93"/>
      <c r="U138" s="93"/>
      <c r="V138" s="92"/>
    </row>
    <row r="139" spans="1:34" s="2" customFormat="1" ht="30" customHeight="1" x14ac:dyDescent="0.15">
      <c r="B139" s="363"/>
      <c r="C139" s="364"/>
      <c r="D139" s="329" t="s">
        <v>178</v>
      </c>
      <c r="E139" s="330"/>
      <c r="F139" s="330"/>
      <c r="G139" s="330"/>
      <c r="H139" s="330"/>
      <c r="I139" s="331"/>
      <c r="J139" s="458" t="s">
        <v>407</v>
      </c>
      <c r="K139" s="459"/>
      <c r="L139" s="459"/>
      <c r="M139" s="459"/>
      <c r="N139" s="459"/>
      <c r="O139" s="459"/>
      <c r="P139" s="459"/>
      <c r="Q139" s="459"/>
      <c r="R139" s="459"/>
      <c r="S139" s="459"/>
      <c r="T139" s="459"/>
      <c r="U139" s="460"/>
      <c r="V139" s="194"/>
    </row>
    <row r="140" spans="1:34" s="2" customFormat="1" ht="60.75" customHeight="1" thickBot="1" x14ac:dyDescent="0.2">
      <c r="B140" s="328" t="s">
        <v>300</v>
      </c>
      <c r="C140" s="328"/>
      <c r="D140" s="328"/>
      <c r="E140" s="328"/>
      <c r="F140" s="328"/>
      <c r="G140" s="328"/>
      <c r="H140" s="328"/>
      <c r="I140" s="328"/>
      <c r="J140" s="328"/>
      <c r="K140" s="328"/>
      <c r="L140" s="328"/>
      <c r="M140" s="328"/>
      <c r="N140" s="328"/>
      <c r="O140" s="328"/>
      <c r="P140" s="328"/>
      <c r="Q140" s="328"/>
      <c r="R140" s="328"/>
      <c r="S140" s="328"/>
      <c r="T140" s="328"/>
      <c r="U140" s="328"/>
      <c r="V140" s="328"/>
      <c r="W140" s="328"/>
    </row>
    <row r="141" spans="1:34" s="12" customFormat="1" ht="26.25" customHeight="1" x14ac:dyDescent="0.4">
      <c r="B141" s="195" t="s">
        <v>255</v>
      </c>
      <c r="C141" s="196"/>
      <c r="D141" s="196"/>
      <c r="E141" s="196"/>
      <c r="F141" s="196"/>
      <c r="G141" s="196"/>
      <c r="H141" s="196"/>
      <c r="I141" s="196"/>
      <c r="J141" s="196"/>
      <c r="K141" s="196"/>
      <c r="L141" s="196"/>
      <c r="M141" s="196"/>
      <c r="N141" s="196"/>
      <c r="O141" s="196"/>
      <c r="P141" s="196"/>
      <c r="Q141" s="196"/>
      <c r="R141" s="196"/>
      <c r="S141" s="196"/>
      <c r="T141" s="196"/>
      <c r="U141" s="196"/>
      <c r="V141" s="197"/>
      <c r="W141" s="198"/>
    </row>
    <row r="142" spans="1:34" s="15" customFormat="1" ht="26.25" customHeight="1" x14ac:dyDescent="0.15">
      <c r="A142" s="199"/>
      <c r="B142" s="450" t="s">
        <v>254</v>
      </c>
      <c r="C142" s="451"/>
      <c r="D142" s="451"/>
      <c r="E142" s="451"/>
      <c r="F142" s="452"/>
      <c r="G142" s="200" t="s">
        <v>57</v>
      </c>
      <c r="H142" s="3" t="s">
        <v>249</v>
      </c>
      <c r="I142" s="201"/>
      <c r="J142" s="201"/>
      <c r="K142" s="201"/>
      <c r="L142" s="201"/>
      <c r="M142" s="202"/>
      <c r="N142" s="200"/>
      <c r="O142" s="453" t="s">
        <v>250</v>
      </c>
      <c r="P142" s="454"/>
      <c r="Q142" s="454"/>
      <c r="R142" s="454"/>
      <c r="S142" s="454"/>
      <c r="T142" s="454"/>
      <c r="V142" s="203"/>
      <c r="W142" s="9"/>
    </row>
    <row r="143" spans="1:34" s="15" customFormat="1" ht="23.1" customHeight="1" x14ac:dyDescent="0.4">
      <c r="A143" s="199"/>
      <c r="B143" s="481" t="s">
        <v>251</v>
      </c>
      <c r="C143" s="482"/>
      <c r="D143" s="482"/>
      <c r="E143" s="482"/>
      <c r="F143" s="482"/>
      <c r="G143" s="313" t="s">
        <v>428</v>
      </c>
      <c r="H143" s="314"/>
      <c r="I143" s="314"/>
      <c r="J143" s="356"/>
      <c r="K143" s="478" t="s">
        <v>301</v>
      </c>
      <c r="L143" s="479"/>
      <c r="M143" s="479"/>
      <c r="N143" s="479"/>
      <c r="O143" s="479"/>
      <c r="P143" s="480"/>
      <c r="Q143" s="313"/>
      <c r="R143" s="314"/>
      <c r="S143" s="314"/>
      <c r="T143" s="314"/>
      <c r="U143" s="314"/>
      <c r="V143" s="315"/>
      <c r="W143" s="11"/>
      <c r="AC143" s="12"/>
      <c r="AD143" s="12"/>
      <c r="AE143" s="12"/>
      <c r="AF143" s="12"/>
      <c r="AG143" s="12"/>
      <c r="AH143" s="12"/>
    </row>
    <row r="144" spans="1:34" s="15" customFormat="1" ht="35.25" customHeight="1" thickBot="1" x14ac:dyDescent="0.2">
      <c r="A144" s="199"/>
      <c r="B144" s="204"/>
      <c r="C144" s="353" t="s">
        <v>401</v>
      </c>
      <c r="D144" s="353"/>
      <c r="E144" s="353"/>
      <c r="F144" s="353"/>
      <c r="G144" s="353"/>
      <c r="H144" s="353"/>
      <c r="I144" s="353"/>
      <c r="J144" s="353"/>
      <c r="K144" s="205"/>
      <c r="L144" s="205"/>
      <c r="M144" s="205"/>
      <c r="N144" s="205"/>
      <c r="O144" s="205"/>
      <c r="P144" s="205"/>
      <c r="Q144" s="205"/>
      <c r="R144" s="205"/>
      <c r="S144" s="205"/>
      <c r="T144" s="205"/>
      <c r="U144" s="205"/>
      <c r="V144" s="206"/>
    </row>
    <row r="145" spans="1:23" s="15" customFormat="1" ht="24" customHeight="1" x14ac:dyDescent="0.15">
      <c r="A145" s="199"/>
      <c r="B145" s="16" t="s">
        <v>218</v>
      </c>
      <c r="C145" s="16"/>
      <c r="D145" s="16"/>
      <c r="E145" s="16"/>
      <c r="F145" s="16"/>
      <c r="H145" s="207"/>
      <c r="I145" s="38"/>
      <c r="J145" s="38"/>
      <c r="K145" s="38"/>
      <c r="L145" s="38"/>
      <c r="M145" s="38"/>
      <c r="N145" s="38"/>
      <c r="O145" s="208"/>
      <c r="P145" s="38"/>
      <c r="Q145" s="38"/>
      <c r="R145" s="38"/>
      <c r="S145" s="38"/>
      <c r="T145" s="38"/>
      <c r="U145" s="38"/>
      <c r="V145" s="38"/>
      <c r="W145" s="44"/>
    </row>
    <row r="146" spans="1:23" s="15" customFormat="1" ht="27" customHeight="1" x14ac:dyDescent="0.15">
      <c r="A146" s="199"/>
      <c r="B146" s="461"/>
      <c r="C146" s="462"/>
      <c r="D146" s="462"/>
      <c r="E146" s="462"/>
      <c r="F146" s="462"/>
      <c r="G146" s="462"/>
      <c r="H146" s="462"/>
      <c r="I146" s="462"/>
      <c r="J146" s="462"/>
      <c r="K146" s="462"/>
      <c r="L146" s="462"/>
      <c r="M146" s="462"/>
      <c r="N146" s="462"/>
      <c r="O146" s="462"/>
      <c r="P146" s="462"/>
      <c r="Q146" s="462"/>
      <c r="R146" s="462"/>
      <c r="S146" s="462"/>
      <c r="T146" s="462"/>
      <c r="U146" s="462"/>
      <c r="V146" s="463"/>
      <c r="W146" s="44"/>
    </row>
    <row r="147" spans="1:23" s="15" customFormat="1" ht="9" customHeight="1" x14ac:dyDescent="0.15">
      <c r="A147" s="199"/>
      <c r="B147" s="38"/>
      <c r="C147" s="38"/>
      <c r="D147" s="38"/>
      <c r="E147" s="38"/>
      <c r="F147" s="38"/>
      <c r="G147" s="38"/>
      <c r="H147" s="38"/>
      <c r="I147" s="44"/>
      <c r="J147" s="16"/>
      <c r="K147" s="16"/>
      <c r="L147" s="16"/>
      <c r="M147" s="16"/>
      <c r="N147" s="16"/>
      <c r="O147" s="38"/>
      <c r="P147" s="38"/>
      <c r="Q147" s="38"/>
      <c r="R147" s="38"/>
      <c r="S147" s="38"/>
      <c r="T147" s="38"/>
      <c r="U147" s="38"/>
      <c r="V147" s="38"/>
      <c r="W147" s="44"/>
    </row>
    <row r="148" spans="1:23" s="12" customFormat="1" ht="24.75" hidden="1" customHeight="1" x14ac:dyDescent="0.4">
      <c r="A148" s="48" t="s">
        <v>101</v>
      </c>
      <c r="L148" s="45"/>
      <c r="M148" s="45"/>
      <c r="N148" s="45"/>
      <c r="O148" s="45"/>
      <c r="R148" s="45"/>
      <c r="S148" s="45"/>
    </row>
    <row r="149" spans="1:23" s="12" customFormat="1" ht="56.25" hidden="1" customHeight="1" x14ac:dyDescent="0.4">
      <c r="A149" s="1"/>
      <c r="B149" s="449" t="s">
        <v>252</v>
      </c>
      <c r="C149" s="449"/>
      <c r="D149" s="449"/>
      <c r="E149" s="449"/>
      <c r="F149" s="449"/>
      <c r="G149" s="449"/>
      <c r="H149" s="449"/>
      <c r="I149" s="449"/>
      <c r="J149" s="449"/>
      <c r="K149" s="449"/>
      <c r="L149" s="449"/>
      <c r="M149" s="449"/>
      <c r="N149" s="449"/>
      <c r="O149" s="449"/>
      <c r="P149" s="449"/>
      <c r="Q149" s="449"/>
      <c r="R149" s="449"/>
      <c r="S149" s="449"/>
      <c r="T149" s="449"/>
      <c r="U149" s="449"/>
      <c r="V149" s="44"/>
    </row>
    <row r="150" spans="1:23" s="2" customFormat="1" ht="21.75" hidden="1" customHeight="1" x14ac:dyDescent="0.15">
      <c r="B150" s="455" t="s">
        <v>11</v>
      </c>
      <c r="C150" s="456"/>
      <c r="D150" s="456"/>
      <c r="E150" s="456"/>
      <c r="F150" s="456"/>
      <c r="G150" s="456"/>
      <c r="H150" s="456"/>
      <c r="I150" s="456"/>
      <c r="J150" s="456"/>
      <c r="K150" s="456"/>
      <c r="L150" s="456"/>
      <c r="M150" s="457"/>
      <c r="N150" s="421" t="s">
        <v>10</v>
      </c>
      <c r="O150" s="360"/>
      <c r="P150" s="470"/>
      <c r="Q150" s="363" t="s">
        <v>9</v>
      </c>
      <c r="R150" s="364"/>
      <c r="S150" s="364"/>
      <c r="T150" s="364"/>
      <c r="U150" s="299"/>
    </row>
    <row r="151" spans="1:23" s="2" customFormat="1" ht="28.5" hidden="1" customHeight="1" x14ac:dyDescent="0.15">
      <c r="B151" s="363" t="s">
        <v>56</v>
      </c>
      <c r="C151" s="299"/>
      <c r="D151" s="363" t="s">
        <v>0</v>
      </c>
      <c r="E151" s="364"/>
      <c r="F151" s="364"/>
      <c r="G151" s="299"/>
      <c r="H151" s="455" t="s">
        <v>48</v>
      </c>
      <c r="I151" s="456"/>
      <c r="J151" s="456"/>
      <c r="K151" s="456"/>
      <c r="L151" s="456"/>
      <c r="M151" s="457"/>
      <c r="N151" s="322" t="s">
        <v>109</v>
      </c>
      <c r="O151" s="323"/>
      <c r="P151" s="324"/>
      <c r="Q151" s="61" t="s">
        <v>50</v>
      </c>
      <c r="R151" s="61" t="s">
        <v>51</v>
      </c>
      <c r="S151" s="61" t="s">
        <v>52</v>
      </c>
      <c r="T151" s="61" t="s">
        <v>53</v>
      </c>
      <c r="U151" s="61" t="s">
        <v>54</v>
      </c>
    </row>
    <row r="152" spans="1:23" s="2" customFormat="1" ht="30.75" hidden="1" customHeight="1" x14ac:dyDescent="0.15">
      <c r="B152" s="444"/>
      <c r="C152" s="445"/>
      <c r="D152" s="319"/>
      <c r="E152" s="320"/>
      <c r="F152" s="320"/>
      <c r="G152" s="321"/>
      <c r="H152" s="348"/>
      <c r="I152" s="349"/>
      <c r="J152" s="349"/>
      <c r="K152" s="349"/>
      <c r="L152" s="349"/>
      <c r="M152" s="350"/>
      <c r="N152" s="325"/>
      <c r="O152" s="326"/>
      <c r="P152" s="191"/>
      <c r="Q152" s="185"/>
      <c r="R152" s="185"/>
      <c r="S152" s="185"/>
      <c r="T152" s="185"/>
      <c r="U152" s="185"/>
    </row>
    <row r="153" spans="1:23" s="2" customFormat="1" ht="30.75" hidden="1" customHeight="1" x14ac:dyDescent="0.15">
      <c r="B153" s="354"/>
      <c r="C153" s="355"/>
      <c r="D153" s="319"/>
      <c r="E153" s="320"/>
      <c r="F153" s="320"/>
      <c r="G153" s="321"/>
      <c r="H153" s="348"/>
      <c r="I153" s="349"/>
      <c r="J153" s="349"/>
      <c r="K153" s="349"/>
      <c r="L153" s="349"/>
      <c r="M153" s="350"/>
      <c r="N153" s="325"/>
      <c r="O153" s="326"/>
      <c r="P153" s="192"/>
      <c r="Q153" s="185"/>
      <c r="R153" s="185"/>
      <c r="S153" s="185"/>
      <c r="T153" s="185"/>
      <c r="U153" s="185"/>
    </row>
    <row r="154" spans="1:23" s="2" customFormat="1" ht="30.75" hidden="1" customHeight="1" x14ac:dyDescent="0.15">
      <c r="B154" s="354"/>
      <c r="C154" s="355"/>
      <c r="D154" s="319"/>
      <c r="E154" s="320"/>
      <c r="F154" s="320"/>
      <c r="G154" s="321"/>
      <c r="H154" s="348"/>
      <c r="I154" s="349"/>
      <c r="J154" s="349"/>
      <c r="K154" s="349"/>
      <c r="L154" s="349"/>
      <c r="M154" s="350"/>
      <c r="N154" s="325"/>
      <c r="O154" s="326"/>
      <c r="P154" s="192"/>
      <c r="Q154" s="185"/>
      <c r="R154" s="185"/>
      <c r="S154" s="185"/>
      <c r="T154" s="185"/>
      <c r="U154" s="185"/>
    </row>
    <row r="155" spans="1:23" s="2" customFormat="1" ht="30.75" hidden="1" customHeight="1" x14ac:dyDescent="0.15">
      <c r="B155" s="354"/>
      <c r="C155" s="355"/>
      <c r="D155" s="319"/>
      <c r="E155" s="320"/>
      <c r="F155" s="320"/>
      <c r="G155" s="321"/>
      <c r="H155" s="348"/>
      <c r="I155" s="349"/>
      <c r="J155" s="349"/>
      <c r="K155" s="349"/>
      <c r="L155" s="349"/>
      <c r="M155" s="350"/>
      <c r="N155" s="325"/>
      <c r="O155" s="326"/>
      <c r="P155" s="192"/>
      <c r="Q155" s="185"/>
      <c r="R155" s="185"/>
      <c r="S155" s="185"/>
      <c r="T155" s="185"/>
      <c r="U155" s="185"/>
    </row>
    <row r="156" spans="1:23" s="2" customFormat="1" ht="30.75" hidden="1" customHeight="1" x14ac:dyDescent="0.15">
      <c r="B156" s="354"/>
      <c r="C156" s="355"/>
      <c r="D156" s="319"/>
      <c r="E156" s="320"/>
      <c r="F156" s="320"/>
      <c r="G156" s="321"/>
      <c r="H156" s="348"/>
      <c r="I156" s="349"/>
      <c r="J156" s="349"/>
      <c r="K156" s="349"/>
      <c r="L156" s="349"/>
      <c r="M156" s="350"/>
      <c r="N156" s="440"/>
      <c r="O156" s="441"/>
      <c r="P156" s="192"/>
      <c r="Q156" s="185"/>
      <c r="R156" s="185"/>
      <c r="S156" s="185"/>
      <c r="T156" s="185"/>
      <c r="U156" s="185"/>
    </row>
    <row r="157" spans="1:23" s="2" customFormat="1" ht="30.75" hidden="1" customHeight="1" x14ac:dyDescent="0.15">
      <c r="B157" s="354"/>
      <c r="C157" s="355"/>
      <c r="D157" s="319"/>
      <c r="E157" s="320"/>
      <c r="F157" s="320"/>
      <c r="G157" s="321"/>
      <c r="H157" s="348"/>
      <c r="I157" s="349"/>
      <c r="J157" s="349"/>
      <c r="K157" s="349"/>
      <c r="L157" s="349"/>
      <c r="M157" s="350"/>
      <c r="N157" s="316"/>
      <c r="O157" s="317"/>
      <c r="P157" s="192"/>
      <c r="Q157" s="185"/>
      <c r="R157" s="185"/>
      <c r="S157" s="185"/>
      <c r="T157" s="185"/>
      <c r="U157" s="185"/>
    </row>
    <row r="158" spans="1:23" s="2" customFormat="1" ht="30.75" hidden="1" customHeight="1" x14ac:dyDescent="0.15">
      <c r="B158" s="354"/>
      <c r="C158" s="355"/>
      <c r="D158" s="319"/>
      <c r="E158" s="320"/>
      <c r="F158" s="320"/>
      <c r="G158" s="321"/>
      <c r="H158" s="348"/>
      <c r="I158" s="349"/>
      <c r="J158" s="349"/>
      <c r="K158" s="349"/>
      <c r="L158" s="349"/>
      <c r="M158" s="350"/>
      <c r="N158" s="316"/>
      <c r="O158" s="317"/>
      <c r="P158" s="192"/>
      <c r="Q158" s="185"/>
      <c r="R158" s="185"/>
      <c r="S158" s="185"/>
      <c r="T158" s="185"/>
      <c r="U158" s="185"/>
    </row>
    <row r="159" spans="1:23" s="2" customFormat="1" ht="30.75" hidden="1" customHeight="1" x14ac:dyDescent="0.15">
      <c r="B159" s="354"/>
      <c r="C159" s="355"/>
      <c r="D159" s="319"/>
      <c r="E159" s="320"/>
      <c r="F159" s="320"/>
      <c r="G159" s="321"/>
      <c r="H159" s="348"/>
      <c r="I159" s="349"/>
      <c r="J159" s="349"/>
      <c r="K159" s="349"/>
      <c r="L159" s="349"/>
      <c r="M159" s="350"/>
      <c r="N159" s="316"/>
      <c r="O159" s="317"/>
      <c r="P159" s="192"/>
      <c r="Q159" s="185"/>
      <c r="R159" s="185"/>
      <c r="S159" s="185"/>
      <c r="T159" s="185"/>
      <c r="U159" s="185"/>
    </row>
    <row r="160" spans="1:23" s="2" customFormat="1" ht="30.75" hidden="1" customHeight="1" x14ac:dyDescent="0.15">
      <c r="B160" s="354"/>
      <c r="C160" s="355"/>
      <c r="D160" s="319"/>
      <c r="E160" s="320"/>
      <c r="F160" s="320"/>
      <c r="G160" s="321"/>
      <c r="H160" s="348"/>
      <c r="I160" s="349"/>
      <c r="J160" s="349"/>
      <c r="K160" s="349"/>
      <c r="L160" s="349"/>
      <c r="M160" s="350"/>
      <c r="N160" s="316"/>
      <c r="O160" s="317"/>
      <c r="P160" s="192"/>
      <c r="Q160" s="185"/>
      <c r="R160" s="185"/>
      <c r="S160" s="185"/>
      <c r="T160" s="185"/>
      <c r="U160" s="185"/>
    </row>
    <row r="161" spans="2:25" s="2" customFormat="1" ht="25.5" hidden="1" customHeight="1" x14ac:dyDescent="0.15">
      <c r="B161" s="354"/>
      <c r="C161" s="355"/>
      <c r="D161" s="319"/>
      <c r="E161" s="320"/>
      <c r="F161" s="320"/>
      <c r="G161" s="321"/>
      <c r="H161" s="348"/>
      <c r="I161" s="349"/>
      <c r="J161" s="349"/>
      <c r="K161" s="349"/>
      <c r="L161" s="349"/>
      <c r="M161" s="350"/>
      <c r="N161" s="316"/>
      <c r="O161" s="317"/>
      <c r="P161" s="192"/>
      <c r="Q161" s="185"/>
      <c r="R161" s="185"/>
      <c r="S161" s="185"/>
      <c r="T161" s="185"/>
      <c r="U161" s="185"/>
    </row>
    <row r="162" spans="2:25" s="2" customFormat="1" ht="25.5" hidden="1" customHeight="1" x14ac:dyDescent="0.15">
      <c r="B162" s="354"/>
      <c r="C162" s="355"/>
      <c r="D162" s="319"/>
      <c r="E162" s="320"/>
      <c r="F162" s="320"/>
      <c r="G162" s="321"/>
      <c r="H162" s="348"/>
      <c r="I162" s="349"/>
      <c r="J162" s="349"/>
      <c r="K162" s="349"/>
      <c r="L162" s="349"/>
      <c r="M162" s="350"/>
      <c r="N162" s="316"/>
      <c r="O162" s="317"/>
      <c r="P162" s="192"/>
      <c r="Q162" s="185"/>
      <c r="R162" s="185"/>
      <c r="S162" s="185"/>
      <c r="T162" s="185"/>
      <c r="U162" s="185"/>
    </row>
    <row r="163" spans="2:25" s="2" customFormat="1" ht="21.75" hidden="1" customHeight="1" x14ac:dyDescent="0.15">
      <c r="B163" s="376"/>
      <c r="C163" s="377"/>
      <c r="D163" s="318" t="s">
        <v>104</v>
      </c>
      <c r="E163" s="318"/>
      <c r="F163" s="318"/>
      <c r="G163" s="318"/>
      <c r="H163" s="318"/>
      <c r="I163" s="318"/>
      <c r="J163" s="318"/>
      <c r="K163" s="318"/>
      <c r="L163" s="318"/>
      <c r="M163" s="318"/>
      <c r="N163" s="327"/>
      <c r="O163" s="327"/>
      <c r="P163" s="93"/>
      <c r="Q163" s="93"/>
      <c r="R163" s="93"/>
      <c r="S163" s="93"/>
      <c r="T163" s="93"/>
      <c r="U163" s="165"/>
      <c r="Y163" s="2" t="s">
        <v>120</v>
      </c>
    </row>
    <row r="164" spans="2:25" s="2" customFormat="1" ht="12.75" hidden="1" customHeight="1" x14ac:dyDescent="0.15">
      <c r="B164" s="22"/>
      <c r="C164" s="22"/>
      <c r="D164" s="90"/>
      <c r="E164" s="90"/>
      <c r="F164" s="90"/>
      <c r="G164" s="90"/>
      <c r="H164" s="90"/>
      <c r="I164" s="90"/>
      <c r="J164" s="90"/>
      <c r="K164" s="90"/>
      <c r="L164" s="90"/>
      <c r="M164" s="90"/>
      <c r="N164" s="21"/>
      <c r="O164" s="21"/>
      <c r="P164" s="21"/>
      <c r="Q164" s="21"/>
      <c r="R164" s="21"/>
      <c r="S164" s="21"/>
      <c r="T164" s="21"/>
    </row>
    <row r="165" spans="2:25" s="2" customFormat="1" ht="26.25" hidden="1" customHeight="1" x14ac:dyDescent="0.15">
      <c r="B165" s="436" t="s">
        <v>191</v>
      </c>
      <c r="C165" s="436"/>
      <c r="D165" s="436"/>
      <c r="E165" s="436"/>
      <c r="F165" s="436"/>
      <c r="G165" s="436"/>
      <c r="H165" s="43"/>
      <c r="I165" s="185"/>
      <c r="J165" s="309" t="s">
        <v>192</v>
      </c>
      <c r="K165" s="308"/>
      <c r="L165" s="310"/>
      <c r="M165" s="193"/>
      <c r="N165" s="94"/>
      <c r="O165" s="95" t="s">
        <v>193</v>
      </c>
      <c r="P165" s="96"/>
      <c r="Q165" s="96"/>
      <c r="R165" s="193"/>
      <c r="S165" s="308" t="s">
        <v>194</v>
      </c>
      <c r="T165" s="308"/>
      <c r="U165" s="308"/>
      <c r="V165" s="308"/>
      <c r="W165" s="308"/>
    </row>
    <row r="166" spans="2:25" s="2" customFormat="1" ht="40.5" hidden="1" customHeight="1" x14ac:dyDescent="0.15">
      <c r="B166" s="328" t="s">
        <v>219</v>
      </c>
      <c r="C166" s="328"/>
      <c r="D166" s="328"/>
      <c r="E166" s="328"/>
      <c r="F166" s="328"/>
      <c r="G166" s="328"/>
      <c r="H166" s="328"/>
      <c r="I166" s="328"/>
      <c r="J166" s="328"/>
      <c r="K166" s="328"/>
      <c r="L166" s="328"/>
      <c r="M166" s="328"/>
      <c r="N166" s="328"/>
      <c r="O166" s="328"/>
      <c r="P166" s="328"/>
      <c r="Q166" s="328"/>
      <c r="R166" s="328"/>
      <c r="S166" s="328"/>
      <c r="T166" s="328"/>
      <c r="U166" s="328"/>
      <c r="V166" s="328"/>
      <c r="W166" s="46"/>
    </row>
    <row r="167" spans="2:25" s="2" customFormat="1" ht="13.5" hidden="1" customHeight="1" x14ac:dyDescent="0.15">
      <c r="B167" s="39"/>
      <c r="C167" s="39"/>
      <c r="D167" s="39"/>
      <c r="E167" s="39"/>
      <c r="F167" s="39"/>
      <c r="G167" s="39"/>
      <c r="H167" s="39"/>
      <c r="I167" s="39"/>
      <c r="J167" s="39"/>
      <c r="K167" s="39"/>
      <c r="L167" s="39"/>
      <c r="M167" s="39"/>
      <c r="N167" s="39"/>
      <c r="O167" s="39"/>
      <c r="P167" s="39"/>
      <c r="Q167" s="39"/>
      <c r="R167" s="39"/>
      <c r="S167" s="39"/>
      <c r="T167" s="39"/>
      <c r="U167" s="39"/>
      <c r="V167" s="39"/>
      <c r="W167" s="46"/>
    </row>
  </sheetData>
  <sheetProtection insertRows="0" deleteRows="0"/>
  <dataConsolidate/>
  <mergeCells count="286">
    <mergeCell ref="N31:V34"/>
    <mergeCell ref="B67:C67"/>
    <mergeCell ref="B91:W91"/>
    <mergeCell ref="N98:W98"/>
    <mergeCell ref="K104:V104"/>
    <mergeCell ref="E104:J105"/>
    <mergeCell ref="N97:V97"/>
    <mergeCell ref="C40:E40"/>
    <mergeCell ref="D80:J80"/>
    <mergeCell ref="B96:W96"/>
    <mergeCell ref="C77:C79"/>
    <mergeCell ref="K80:V80"/>
    <mergeCell ref="D77:J77"/>
    <mergeCell ref="D78:J78"/>
    <mergeCell ref="D79:J79"/>
    <mergeCell ref="N85:W85"/>
    <mergeCell ref="N35:V37"/>
    <mergeCell ref="K75:V75"/>
    <mergeCell ref="K78:V78"/>
    <mergeCell ref="B32:B33"/>
    <mergeCell ref="N61:V61"/>
    <mergeCell ref="I21:L21"/>
    <mergeCell ref="F21:G21"/>
    <mergeCell ref="F23:G23"/>
    <mergeCell ref="F25:G25"/>
    <mergeCell ref="F27:H28"/>
    <mergeCell ref="C31:E31"/>
    <mergeCell ref="F31:H31"/>
    <mergeCell ref="D72:J72"/>
    <mergeCell ref="D73:J73"/>
    <mergeCell ref="C37:E37"/>
    <mergeCell ref="I37:L37"/>
    <mergeCell ref="I25:L25"/>
    <mergeCell ref="C33:E33"/>
    <mergeCell ref="I33:L33"/>
    <mergeCell ref="B24:B25"/>
    <mergeCell ref="I28:L28"/>
    <mergeCell ref="C24:E24"/>
    <mergeCell ref="C28:E28"/>
    <mergeCell ref="F24:G24"/>
    <mergeCell ref="C25:E25"/>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I13:L13"/>
    <mergeCell ref="N150:P150"/>
    <mergeCell ref="B133:C137"/>
    <mergeCell ref="B138:C138"/>
    <mergeCell ref="K143:P143"/>
    <mergeCell ref="B143:F143"/>
    <mergeCell ref="B139:C139"/>
    <mergeCell ref="I27:L27"/>
    <mergeCell ref="B39:B40"/>
    <mergeCell ref="I39:L39"/>
    <mergeCell ref="F39:H40"/>
    <mergeCell ref="C39:E39"/>
    <mergeCell ref="N10:V13"/>
    <mergeCell ref="N21:V23"/>
    <mergeCell ref="N19:V20"/>
    <mergeCell ref="C23:E23"/>
    <mergeCell ref="I23:L23"/>
    <mergeCell ref="F33:G33"/>
    <mergeCell ref="E114:J114"/>
    <mergeCell ref="E115:J115"/>
    <mergeCell ref="K114:V114"/>
    <mergeCell ref="K115:V115"/>
    <mergeCell ref="C13:E13"/>
    <mergeCell ref="B8:B9"/>
    <mergeCell ref="B10:B11"/>
    <mergeCell ref="I12:L12"/>
    <mergeCell ref="C16:E16"/>
    <mergeCell ref="B151:C151"/>
    <mergeCell ref="B152:C152"/>
    <mergeCell ref="C98:L98"/>
    <mergeCell ref="B149:U149"/>
    <mergeCell ref="B142:F142"/>
    <mergeCell ref="O142:T142"/>
    <mergeCell ref="Q150:U150"/>
    <mergeCell ref="D134:I134"/>
    <mergeCell ref="D136:I136"/>
    <mergeCell ref="B150:M150"/>
    <mergeCell ref="H151:M151"/>
    <mergeCell ref="J139:U139"/>
    <mergeCell ref="B146:V146"/>
    <mergeCell ref="D151:G151"/>
    <mergeCell ref="E123:J123"/>
    <mergeCell ref="E116:J116"/>
    <mergeCell ref="E117:J117"/>
    <mergeCell ref="E121:J122"/>
    <mergeCell ref="E109:J109"/>
    <mergeCell ref="K112:V112"/>
    <mergeCell ref="B162:C162"/>
    <mergeCell ref="D162:G162"/>
    <mergeCell ref="N162:O162"/>
    <mergeCell ref="H154:M154"/>
    <mergeCell ref="H155:M155"/>
    <mergeCell ref="B157:C157"/>
    <mergeCell ref="B158:C158"/>
    <mergeCell ref="B159:C159"/>
    <mergeCell ref="N157:O157"/>
    <mergeCell ref="D154:G154"/>
    <mergeCell ref="D155:G155"/>
    <mergeCell ref="D157:G157"/>
    <mergeCell ref="H156:M156"/>
    <mergeCell ref="H157:M157"/>
    <mergeCell ref="H158:M158"/>
    <mergeCell ref="B160:C160"/>
    <mergeCell ref="B154:C154"/>
    <mergeCell ref="N161:O161"/>
    <mergeCell ref="N156:O156"/>
    <mergeCell ref="B155:C155"/>
    <mergeCell ref="N159:O159"/>
    <mergeCell ref="N160:O160"/>
    <mergeCell ref="B161:C161"/>
    <mergeCell ref="D158:G158"/>
    <mergeCell ref="B166:V166"/>
    <mergeCell ref="B4:H4"/>
    <mergeCell ref="D63:J64"/>
    <mergeCell ref="D65:J65"/>
    <mergeCell ref="D68:J68"/>
    <mergeCell ref="D69:J69"/>
    <mergeCell ref="I24:L24"/>
    <mergeCell ref="I40:L40"/>
    <mergeCell ref="K70:V70"/>
    <mergeCell ref="B65:C66"/>
    <mergeCell ref="C100:L100"/>
    <mergeCell ref="C99:L99"/>
    <mergeCell ref="Q94:V94"/>
    <mergeCell ref="Q99:V99"/>
    <mergeCell ref="Q89:V89"/>
    <mergeCell ref="D70:J70"/>
    <mergeCell ref="C34:E34"/>
    <mergeCell ref="F36:G36"/>
    <mergeCell ref="F34:G34"/>
    <mergeCell ref="F32:G32"/>
    <mergeCell ref="O43:V44"/>
    <mergeCell ref="B165:G165"/>
    <mergeCell ref="B27:B28"/>
    <mergeCell ref="C27:E27"/>
    <mergeCell ref="B2:V2"/>
    <mergeCell ref="B104:D105"/>
    <mergeCell ref="F20:G20"/>
    <mergeCell ref="B68:B80"/>
    <mergeCell ref="I22:L22"/>
    <mergeCell ref="I31:L31"/>
    <mergeCell ref="C32:E32"/>
    <mergeCell ref="D76:J76"/>
    <mergeCell ref="C74:C76"/>
    <mergeCell ref="D74:J74"/>
    <mergeCell ref="K76:V76"/>
    <mergeCell ref="B34:B35"/>
    <mergeCell ref="I35:L35"/>
    <mergeCell ref="C35:E35"/>
    <mergeCell ref="E43:I43"/>
    <mergeCell ref="J43:N43"/>
    <mergeCell ref="F22:G22"/>
    <mergeCell ref="Q86:V86"/>
    <mergeCell ref="B63:C64"/>
    <mergeCell ref="F10:G10"/>
    <mergeCell ref="D75:J75"/>
    <mergeCell ref="I32:L32"/>
    <mergeCell ref="B38:L38"/>
    <mergeCell ref="C97:L97"/>
    <mergeCell ref="D159:G159"/>
    <mergeCell ref="D160:G160"/>
    <mergeCell ref="D161:G161"/>
    <mergeCell ref="F35:G35"/>
    <mergeCell ref="F37:G37"/>
    <mergeCell ref="B156:C156"/>
    <mergeCell ref="B163:C163"/>
    <mergeCell ref="I34:L34"/>
    <mergeCell ref="B44:D44"/>
    <mergeCell ref="B58:D58"/>
    <mergeCell ref="H162:M162"/>
    <mergeCell ref="D137:I137"/>
    <mergeCell ref="B106:B115"/>
    <mergeCell ref="E120:J120"/>
    <mergeCell ref="C116:D120"/>
    <mergeCell ref="E127:J127"/>
    <mergeCell ref="B81:J81"/>
    <mergeCell ref="K121:V121"/>
    <mergeCell ref="B123:B129"/>
    <mergeCell ref="B121:D122"/>
    <mergeCell ref="B116:B120"/>
    <mergeCell ref="E118:J118"/>
    <mergeCell ref="E119:J119"/>
    <mergeCell ref="E124:J124"/>
    <mergeCell ref="C8:E8"/>
    <mergeCell ref="U14:V14"/>
    <mergeCell ref="F11:G11"/>
    <mergeCell ref="I11:L11"/>
    <mergeCell ref="H159:M159"/>
    <mergeCell ref="H160:M160"/>
    <mergeCell ref="H161:M161"/>
    <mergeCell ref="H152:M152"/>
    <mergeCell ref="H153:M153"/>
    <mergeCell ref="V131:V132"/>
    <mergeCell ref="C144:J144"/>
    <mergeCell ref="B153:C153"/>
    <mergeCell ref="B131:C132"/>
    <mergeCell ref="G143:J143"/>
    <mergeCell ref="D133:I133"/>
    <mergeCell ref="D131:I132"/>
    <mergeCell ref="J131:U131"/>
    <mergeCell ref="C112:D115"/>
    <mergeCell ref="N7:V9"/>
    <mergeCell ref="N14:T14"/>
    <mergeCell ref="C22:E22"/>
    <mergeCell ref="C21:E21"/>
    <mergeCell ref="I20:L20"/>
    <mergeCell ref="I16:L16"/>
    <mergeCell ref="S165:W165"/>
    <mergeCell ref="J165:L165"/>
    <mergeCell ref="E128:K128"/>
    <mergeCell ref="Q143:V143"/>
    <mergeCell ref="E129:J129"/>
    <mergeCell ref="N158:O158"/>
    <mergeCell ref="D163:M163"/>
    <mergeCell ref="D152:G152"/>
    <mergeCell ref="D156:G156"/>
    <mergeCell ref="D153:G153"/>
    <mergeCell ref="N151:P151"/>
    <mergeCell ref="N152:O152"/>
    <mergeCell ref="N153:O153"/>
    <mergeCell ref="N154:O154"/>
    <mergeCell ref="N155:O155"/>
    <mergeCell ref="N163:O163"/>
    <mergeCell ref="B140:W140"/>
    <mergeCell ref="D139:I139"/>
    <mergeCell ref="C123:D128"/>
    <mergeCell ref="E126:J126"/>
    <mergeCell ref="E125:J125"/>
    <mergeCell ref="D135:I135"/>
    <mergeCell ref="C129:D129"/>
    <mergeCell ref="D138:J138"/>
    <mergeCell ref="B12:B13"/>
    <mergeCell ref="B20:B21"/>
    <mergeCell ref="F12:G12"/>
    <mergeCell ref="B22:B23"/>
    <mergeCell ref="B15:B16"/>
    <mergeCell ref="B14:L14"/>
    <mergeCell ref="B26:L26"/>
    <mergeCell ref="K79:V79"/>
    <mergeCell ref="D67:J67"/>
    <mergeCell ref="C68:C70"/>
    <mergeCell ref="D71:J71"/>
    <mergeCell ref="C36:E36"/>
    <mergeCell ref="I36:L36"/>
    <mergeCell ref="K63:V63"/>
    <mergeCell ref="N25:V28"/>
    <mergeCell ref="E58:G58"/>
    <mergeCell ref="E47:G47"/>
    <mergeCell ref="K73:V73"/>
    <mergeCell ref="C71:C73"/>
    <mergeCell ref="K67:V67"/>
    <mergeCell ref="D66:J66"/>
    <mergeCell ref="C20:E20"/>
    <mergeCell ref="B36:B37"/>
    <mergeCell ref="L61:M61"/>
    <mergeCell ref="K111:V111"/>
    <mergeCell ref="C106:D110"/>
    <mergeCell ref="C111:D111"/>
    <mergeCell ref="E106:J106"/>
    <mergeCell ref="E107:J107"/>
    <mergeCell ref="E108:J108"/>
    <mergeCell ref="E110:J110"/>
    <mergeCell ref="E112:J112"/>
    <mergeCell ref="E113:J113"/>
    <mergeCell ref="E111:J111"/>
    <mergeCell ref="K113:V113"/>
  </mergeCells>
  <phoneticPr fontId="3"/>
  <dataValidations count="13">
    <dataValidation imeMode="off" allowBlank="1" showInputMessage="1" showErrorMessage="1" sqref="E47:G47 C27 L44:L45 G44:G45 U14:V14 E58 C15 O59:Q59 S58 K58 I59:K59 C39" xr:uid="{00000000-0002-0000-0000-000000000000}"/>
    <dataValidation type="list" allowBlank="1" showInputMessage="1" showErrorMessage="1" sqref="P152:P162" xr:uid="{00000000-0002-0000-0000-000001000000}">
      <formula1>G.単位</formula1>
    </dataValidation>
    <dataValidation type="decimal" imeMode="off" operator="greaterThanOrEqual" allowBlank="1" showInputMessage="1" showErrorMessage="1" sqref="N152:O162" xr:uid="{00000000-0002-0000-0000-000002000000}">
      <formula1>0.01</formula1>
    </dataValidation>
    <dataValidation type="whole" imeMode="off" operator="greaterThanOrEqual" allowBlank="1" showInputMessage="1" showErrorMessage="1" error="小数点以下を切り捨て、整数で入力してください。" sqref="C20:E25 C32:E37" xr:uid="{00000000-0002-0000-0000-000003000000}">
      <formula1>0</formula1>
    </dataValidation>
    <dataValidation type="whole" operator="greaterThanOrEqual" allowBlank="1" showInputMessage="1" showErrorMessage="1" error="小数点以下を切り捨て、整数で記入してください。" sqref="C8:E13" xr:uid="{00000000-0002-0000-0000-000004000000}">
      <formula1>0</formula1>
    </dataValidation>
    <dataValidation allowBlank="1" showInputMessage="1" sqref="AF125" xr:uid="{00000000-0002-0000-0000-000005000000}"/>
    <dataValidation type="list" allowBlank="1" showInputMessage="1" showErrorMessage="1" sqref="K4 E49 I49 M49 Q49 G51 J51 M51 P51 J53 M53 P53 G55 K65:V66 K68:V69 K71:V72 K74:V74 K77:V77 K81:V81 B84:B86 M84:M86 B88:B90 M88:M89 B92:B95 M92:M94 B97:B100 M97:M99 K106:V110 N142 K129:V129 J133:U137 G53 Q152:U162 I165 M165 R165 G142 K116:V120 J139 K123:V127" xr:uid="{00000000-0002-0000-0000-000006000000}">
      <formula1>B.○か空白</formula1>
    </dataValidation>
    <dataValidation type="list" allowBlank="1" showInputMessage="1" showErrorMessage="1" sqref="D133:I137" xr:uid="{00000000-0002-0000-0000-000007000000}">
      <formula1>L.増進活動</formula1>
    </dataValidation>
    <dataValidation type="list" allowBlank="1" showInputMessage="1" showErrorMessage="1" sqref="G143:J143" xr:uid="{00000000-0002-0000-0000-000008000000}">
      <formula1>D.農村環境保全活動のテーマ</formula1>
    </dataValidation>
    <dataValidation type="list" allowBlank="1" showInputMessage="1" showErrorMessage="1" sqref="B152:C162" xr:uid="{00000000-0002-0000-0000-000009000000}">
      <formula1>F.施設</formula1>
    </dataValidation>
    <dataValidation type="list" allowBlank="1" showInputMessage="1" showErrorMessage="1" sqref="Q143:V143" xr:uid="{00000000-0002-0000-0000-00000A000000}">
      <formula1>E.高度な保全活動</formula1>
    </dataValidation>
    <dataValidation type="list" allowBlank="1" showInputMessage="1" showErrorMessage="1" sqref="H18" xr:uid="{00000000-0002-0000-0000-00000B000000}">
      <formula1>"1,2,3,"</formula1>
    </dataValidation>
    <dataValidation type="list" allowBlank="1" showInputMessage="1" showErrorMessage="1" sqref="E123:J127" xr:uid="{00000000-0002-0000-0000-00000C000000}">
      <formula1>K.農村環境保全活動</formula1>
    </dataValidation>
  </dataValidations>
  <printOptions horizontalCentered="1"/>
  <pageMargins left="0.59055118110236227" right="0" top="0.59055118110236227" bottom="0.15748031496062992" header="0.31496062992125984" footer="0.31496062992125984"/>
  <pageSetup paperSize="9" fitToWidth="0" fitToHeight="0" orientation="portrait" r:id="rId1"/>
  <rowBreaks count="3" manualBreakCount="3">
    <brk id="44" min="1" max="22" man="1"/>
    <brk id="90" max="21" man="1"/>
    <brk id="120" max="2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D000000}">
          <x14:formula1>
            <xm:f>【選択肢】!$S$66:$S$72</xm:f>
          </x14:formula1>
          <xm:sqref>D152:G162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U167"/>
  <sheetViews>
    <sheetView topLeftCell="A41" zoomScaleNormal="100" zoomScaleSheetLayoutView="100" workbookViewId="0">
      <selection activeCell="AE73" sqref="AE73"/>
    </sheetView>
  </sheetViews>
  <sheetFormatPr defaultColWidth="8.625" defaultRowHeight="18" customHeight="1" x14ac:dyDescent="0.15"/>
  <cols>
    <col min="1" max="1" width="3.125" style="222"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5.875" style="212" customWidth="1"/>
    <col min="25" max="25" width="4.5" style="1" customWidth="1"/>
    <col min="26" max="28" width="4.25" style="1" customWidth="1"/>
    <col min="29" max="85" width="4.625" style="1" customWidth="1"/>
    <col min="86" max="16384" width="8.625" style="1"/>
  </cols>
  <sheetData>
    <row r="1" spans="1:24" s="64" customFormat="1" ht="15.6" hidden="1" customHeight="1" x14ac:dyDescent="0.15">
      <c r="A1" s="219"/>
      <c r="B1" s="65"/>
      <c r="C1" s="66"/>
      <c r="V1" s="23" t="s">
        <v>63</v>
      </c>
      <c r="X1" s="210"/>
    </row>
    <row r="2" spans="1:24" s="83" customFormat="1" ht="20.45" hidden="1" customHeight="1" x14ac:dyDescent="0.2">
      <c r="A2" s="220"/>
      <c r="B2" s="399" t="s">
        <v>253</v>
      </c>
      <c r="C2" s="399"/>
      <c r="D2" s="399"/>
      <c r="E2" s="399"/>
      <c r="F2" s="399"/>
      <c r="G2" s="399"/>
      <c r="H2" s="399"/>
      <c r="I2" s="399"/>
      <c r="J2" s="399"/>
      <c r="K2" s="399"/>
      <c r="L2" s="399"/>
      <c r="M2" s="399"/>
      <c r="N2" s="399"/>
      <c r="O2" s="399"/>
      <c r="P2" s="399"/>
      <c r="Q2" s="399"/>
      <c r="R2" s="399"/>
      <c r="S2" s="399"/>
      <c r="T2" s="399"/>
      <c r="U2" s="399"/>
      <c r="V2" s="399"/>
      <c r="X2" s="211"/>
    </row>
    <row r="3" spans="1:24" ht="20.100000000000001" hidden="1" customHeight="1" x14ac:dyDescent="0.45">
      <c r="A3" s="221" t="s">
        <v>94</v>
      </c>
      <c r="B3" s="5"/>
      <c r="C3" s="6"/>
      <c r="D3" s="6"/>
      <c r="E3" s="6"/>
      <c r="F3" s="6"/>
      <c r="H3" s="47"/>
      <c r="W3" s="23"/>
    </row>
    <row r="4" spans="1:24" ht="19.5" hidden="1" customHeight="1" x14ac:dyDescent="0.15">
      <c r="B4" s="420" t="s">
        <v>122</v>
      </c>
      <c r="C4" s="420"/>
      <c r="D4" s="420"/>
      <c r="E4" s="420"/>
      <c r="F4" s="420"/>
      <c r="G4" s="420"/>
      <c r="H4" s="420"/>
      <c r="I4" s="2"/>
      <c r="J4" s="2" t="s">
        <v>34</v>
      </c>
      <c r="K4" s="181"/>
      <c r="L4" s="25"/>
      <c r="M4" s="25"/>
      <c r="N4" s="25"/>
      <c r="O4" s="25"/>
      <c r="P4" s="2"/>
      <c r="Q4" s="2"/>
      <c r="R4" s="21"/>
    </row>
    <row r="5" spans="1:24" s="2" customFormat="1" ht="20.25" hidden="1" customHeight="1" x14ac:dyDescent="0.15">
      <c r="A5" s="223" t="s">
        <v>246</v>
      </c>
      <c r="F5" s="16" t="s">
        <v>211</v>
      </c>
      <c r="X5" s="213"/>
    </row>
    <row r="6" spans="1:24" ht="18.95" hidden="1" customHeight="1" x14ac:dyDescent="0.15">
      <c r="A6" s="224" t="s">
        <v>64</v>
      </c>
      <c r="C6" s="17"/>
      <c r="D6" s="17"/>
      <c r="E6" s="17"/>
      <c r="F6" s="16"/>
      <c r="G6" s="17"/>
      <c r="H6" s="17"/>
      <c r="I6" s="17"/>
      <c r="J6" s="17"/>
      <c r="K6" s="17"/>
    </row>
    <row r="7" spans="1:24" s="2" customFormat="1" ht="25.5" hidden="1" customHeight="1" x14ac:dyDescent="0.15">
      <c r="A7" s="225"/>
      <c r="B7" s="20" t="s">
        <v>24</v>
      </c>
      <c r="C7" s="402" t="s">
        <v>124</v>
      </c>
      <c r="D7" s="402"/>
      <c r="E7" s="402"/>
      <c r="F7" s="505" t="s">
        <v>23</v>
      </c>
      <c r="G7" s="505"/>
      <c r="H7" s="505"/>
      <c r="I7" s="402" t="s">
        <v>25</v>
      </c>
      <c r="J7" s="402"/>
      <c r="K7" s="402"/>
      <c r="L7" s="402"/>
      <c r="N7" s="365" t="s">
        <v>398</v>
      </c>
      <c r="O7" s="366"/>
      <c r="P7" s="366"/>
      <c r="Q7" s="366"/>
      <c r="R7" s="366"/>
      <c r="S7" s="366"/>
      <c r="T7" s="366"/>
      <c r="U7" s="366"/>
      <c r="V7" s="366"/>
      <c r="X7" s="213"/>
    </row>
    <row r="8" spans="1:24" s="2" customFormat="1" ht="12" hidden="1" customHeight="1" x14ac:dyDescent="0.15">
      <c r="A8" s="226"/>
      <c r="B8" s="280" t="s">
        <v>22</v>
      </c>
      <c r="C8" s="342"/>
      <c r="D8" s="342"/>
      <c r="E8" s="342"/>
      <c r="F8" s="283"/>
      <c r="G8" s="284"/>
      <c r="H8" s="76"/>
      <c r="I8" s="298">
        <f t="shared" ref="I8:I13" si="0">ROUNDDOWN((INT(C8)*F8/10),0)</f>
        <v>0</v>
      </c>
      <c r="J8" s="298"/>
      <c r="K8" s="298"/>
      <c r="L8" s="298"/>
      <c r="N8" s="366"/>
      <c r="O8" s="366"/>
      <c r="P8" s="366"/>
      <c r="Q8" s="366"/>
      <c r="R8" s="366"/>
      <c r="S8" s="366"/>
      <c r="T8" s="366"/>
      <c r="U8" s="366"/>
      <c r="V8" s="366"/>
      <c r="X8" s="213"/>
    </row>
    <row r="9" spans="1:24" s="2" customFormat="1" ht="21.75" hidden="1" customHeight="1" x14ac:dyDescent="0.15">
      <c r="A9" s="226"/>
      <c r="B9" s="282"/>
      <c r="C9" s="514">
        <v>0</v>
      </c>
      <c r="D9" s="514"/>
      <c r="E9" s="514"/>
      <c r="F9" s="345">
        <v>2200</v>
      </c>
      <c r="G9" s="516"/>
      <c r="H9" s="77" t="s">
        <v>110</v>
      </c>
      <c r="I9" s="347">
        <f t="shared" si="0"/>
        <v>0</v>
      </c>
      <c r="J9" s="347"/>
      <c r="K9" s="347"/>
      <c r="L9" s="347"/>
      <c r="N9" s="366"/>
      <c r="O9" s="366"/>
      <c r="P9" s="366"/>
      <c r="Q9" s="366"/>
      <c r="R9" s="366"/>
      <c r="S9" s="366"/>
      <c r="T9" s="366"/>
      <c r="U9" s="366"/>
      <c r="V9" s="366"/>
      <c r="X9" s="213"/>
    </row>
    <row r="10" spans="1:24" s="2" customFormat="1" ht="12" hidden="1" customHeight="1" x14ac:dyDescent="0.15">
      <c r="A10" s="226"/>
      <c r="B10" s="280" t="s">
        <v>21</v>
      </c>
      <c r="C10" s="297"/>
      <c r="D10" s="297"/>
      <c r="E10" s="297"/>
      <c r="F10" s="283"/>
      <c r="G10" s="284"/>
      <c r="H10" s="76"/>
      <c r="I10" s="298">
        <f t="shared" si="0"/>
        <v>0</v>
      </c>
      <c r="J10" s="298"/>
      <c r="K10" s="298"/>
      <c r="L10" s="298"/>
      <c r="N10" s="328" t="s">
        <v>123</v>
      </c>
      <c r="O10" s="328"/>
      <c r="P10" s="328"/>
      <c r="Q10" s="328"/>
      <c r="R10" s="328"/>
      <c r="S10" s="328"/>
      <c r="T10" s="328"/>
      <c r="U10" s="328"/>
      <c r="V10" s="328"/>
      <c r="X10" s="213"/>
    </row>
    <row r="11" spans="1:24" s="2" customFormat="1" ht="21.75" hidden="1" customHeight="1" x14ac:dyDescent="0.15">
      <c r="A11" s="225"/>
      <c r="B11" s="282"/>
      <c r="C11" s="515">
        <v>0</v>
      </c>
      <c r="D11" s="515"/>
      <c r="E11" s="515"/>
      <c r="F11" s="345">
        <v>1500</v>
      </c>
      <c r="G11" s="346"/>
      <c r="H11" s="77" t="s">
        <v>110</v>
      </c>
      <c r="I11" s="347">
        <f t="shared" si="0"/>
        <v>0</v>
      </c>
      <c r="J11" s="347"/>
      <c r="K11" s="347"/>
      <c r="L11" s="347"/>
      <c r="N11" s="328"/>
      <c r="O11" s="328"/>
      <c r="P11" s="328"/>
      <c r="Q11" s="328"/>
      <c r="R11" s="328"/>
      <c r="S11" s="328"/>
      <c r="T11" s="328"/>
      <c r="U11" s="328"/>
      <c r="V11" s="328"/>
      <c r="X11" s="213"/>
    </row>
    <row r="12" spans="1:24" s="2" customFormat="1" ht="12" hidden="1" customHeight="1" x14ac:dyDescent="0.15">
      <c r="A12" s="225"/>
      <c r="B12" s="280" t="s">
        <v>20</v>
      </c>
      <c r="C12" s="297"/>
      <c r="D12" s="297"/>
      <c r="E12" s="297"/>
      <c r="F12" s="283"/>
      <c r="G12" s="284"/>
      <c r="H12" s="76"/>
      <c r="I12" s="298">
        <f t="shared" si="0"/>
        <v>0</v>
      </c>
      <c r="J12" s="298"/>
      <c r="K12" s="298"/>
      <c r="L12" s="298"/>
      <c r="N12" s="328"/>
      <c r="O12" s="328"/>
      <c r="P12" s="328"/>
      <c r="Q12" s="328"/>
      <c r="R12" s="328"/>
      <c r="S12" s="328"/>
      <c r="T12" s="328"/>
      <c r="U12" s="328"/>
      <c r="V12" s="328"/>
      <c r="X12" s="213"/>
    </row>
    <row r="13" spans="1:24" s="2" customFormat="1" ht="21.75" hidden="1" customHeight="1" x14ac:dyDescent="0.15">
      <c r="A13" s="225"/>
      <c r="B13" s="281"/>
      <c r="C13" s="500">
        <v>0</v>
      </c>
      <c r="D13" s="500"/>
      <c r="E13" s="500"/>
      <c r="F13" s="467">
        <v>180</v>
      </c>
      <c r="G13" s="468"/>
      <c r="H13" s="86" t="s">
        <v>110</v>
      </c>
      <c r="I13" s="469">
        <f t="shared" si="0"/>
        <v>0</v>
      </c>
      <c r="J13" s="469"/>
      <c r="K13" s="469"/>
      <c r="L13" s="469"/>
      <c r="N13" s="328"/>
      <c r="O13" s="328"/>
      <c r="P13" s="328"/>
      <c r="Q13" s="328"/>
      <c r="R13" s="328"/>
      <c r="S13" s="328"/>
      <c r="T13" s="328"/>
      <c r="U13" s="328"/>
      <c r="V13" s="328"/>
      <c r="X13" s="213"/>
    </row>
    <row r="14" spans="1:24" s="2" customFormat="1" ht="18.75" hidden="1" x14ac:dyDescent="0.15">
      <c r="A14" s="225"/>
      <c r="B14" s="285" t="s">
        <v>247</v>
      </c>
      <c r="C14" s="286"/>
      <c r="D14" s="286"/>
      <c r="E14" s="286"/>
      <c r="F14" s="286"/>
      <c r="G14" s="286"/>
      <c r="H14" s="286"/>
      <c r="I14" s="286"/>
      <c r="J14" s="286"/>
      <c r="K14" s="286"/>
      <c r="L14" s="287"/>
      <c r="N14" s="367" t="s">
        <v>35</v>
      </c>
      <c r="O14" s="367"/>
      <c r="P14" s="367"/>
      <c r="Q14" s="367"/>
      <c r="R14" s="367"/>
      <c r="S14" s="367"/>
      <c r="T14" s="368"/>
      <c r="U14" s="343">
        <v>0</v>
      </c>
      <c r="V14" s="344"/>
      <c r="X14" s="213"/>
    </row>
    <row r="15" spans="1:24" s="2" customFormat="1" ht="12" hidden="1" customHeight="1" x14ac:dyDescent="0.15">
      <c r="A15" s="225"/>
      <c r="B15" s="281" t="s">
        <v>19</v>
      </c>
      <c r="C15" s="492">
        <f>INT(SUM(C8,C10,C12))</f>
        <v>0</v>
      </c>
      <c r="D15" s="493"/>
      <c r="E15" s="493"/>
      <c r="F15" s="508"/>
      <c r="G15" s="509"/>
      <c r="H15" s="510"/>
      <c r="I15" s="506">
        <f>SUM(I8,I10,I12)</f>
        <v>0</v>
      </c>
      <c r="J15" s="506"/>
      <c r="K15" s="506"/>
      <c r="L15" s="507"/>
      <c r="N15" s="39"/>
      <c r="O15" s="39"/>
      <c r="P15" s="39"/>
      <c r="Q15" s="39"/>
      <c r="R15" s="39"/>
      <c r="S15" s="39"/>
      <c r="T15" s="39"/>
      <c r="U15" s="39"/>
      <c r="V15" s="39"/>
      <c r="X15" s="213"/>
    </row>
    <row r="16" spans="1:24" s="2" customFormat="1" ht="22.5" hidden="1" customHeight="1" x14ac:dyDescent="0.15">
      <c r="A16" s="225"/>
      <c r="B16" s="282"/>
      <c r="C16" s="442">
        <f>INT(SUM(C9,C11,C13))</f>
        <v>0</v>
      </c>
      <c r="D16" s="442"/>
      <c r="E16" s="443"/>
      <c r="F16" s="511"/>
      <c r="G16" s="512"/>
      <c r="H16" s="513"/>
      <c r="I16" s="371">
        <f>SUM(I9,I11,I13)</f>
        <v>0</v>
      </c>
      <c r="J16" s="347"/>
      <c r="K16" s="347"/>
      <c r="L16" s="347"/>
      <c r="X16" s="213"/>
    </row>
    <row r="17" spans="1:35" s="2" customFormat="1" ht="6.75" hidden="1" customHeight="1" x14ac:dyDescent="0.15">
      <c r="A17" s="225"/>
      <c r="B17" s="22"/>
      <c r="C17" s="7"/>
      <c r="D17" s="7"/>
      <c r="E17" s="7"/>
      <c r="F17" s="9"/>
      <c r="G17" s="9"/>
      <c r="H17" s="9"/>
      <c r="I17" s="9"/>
      <c r="J17" s="9"/>
      <c r="K17" s="10"/>
      <c r="L17" s="10"/>
      <c r="M17" s="10"/>
      <c r="N17" s="7"/>
      <c r="W17" s="22"/>
      <c r="X17" s="214"/>
      <c r="AH17" s="10"/>
    </row>
    <row r="18" spans="1:35" ht="18.95" hidden="1" customHeight="1" x14ac:dyDescent="0.15">
      <c r="A18" s="224" t="s">
        <v>97</v>
      </c>
      <c r="C18" s="17"/>
      <c r="D18" s="17"/>
      <c r="E18" s="17"/>
      <c r="F18" s="17"/>
      <c r="G18" s="17"/>
      <c r="H18" s="176"/>
      <c r="I18" s="177" t="s">
        <v>399</v>
      </c>
      <c r="J18" s="178" t="s">
        <v>400</v>
      </c>
      <c r="K18" s="17"/>
      <c r="N18" s="44"/>
      <c r="O18" s="44"/>
      <c r="P18" s="44"/>
      <c r="Q18" s="44"/>
      <c r="R18" s="44"/>
      <c r="S18" s="44"/>
      <c r="T18" s="44"/>
      <c r="U18" s="44"/>
      <c r="V18" s="44"/>
      <c r="W18" s="44"/>
      <c r="AH18" s="11"/>
      <c r="AI18" s="11"/>
    </row>
    <row r="19" spans="1:35" s="2" customFormat="1" ht="25.5" hidden="1" customHeight="1" x14ac:dyDescent="0.15">
      <c r="A19" s="225"/>
      <c r="B19" s="20" t="s">
        <v>24</v>
      </c>
      <c r="C19" s="402" t="s">
        <v>124</v>
      </c>
      <c r="D19" s="402"/>
      <c r="E19" s="402"/>
      <c r="F19" s="505" t="s">
        <v>23</v>
      </c>
      <c r="G19" s="505"/>
      <c r="H19" s="505"/>
      <c r="I19" s="402" t="s">
        <v>25</v>
      </c>
      <c r="J19" s="402"/>
      <c r="K19" s="402"/>
      <c r="L19" s="402"/>
      <c r="N19" s="366"/>
      <c r="O19" s="366"/>
      <c r="P19" s="366"/>
      <c r="Q19" s="366"/>
      <c r="R19" s="366"/>
      <c r="S19" s="366"/>
      <c r="T19" s="366"/>
      <c r="U19" s="366"/>
      <c r="V19" s="366"/>
      <c r="W19" s="44"/>
      <c r="X19" s="215"/>
      <c r="AH19" s="11"/>
      <c r="AI19" s="11"/>
    </row>
    <row r="20" spans="1:35" s="2" customFormat="1" ht="12" hidden="1" customHeight="1" x14ac:dyDescent="0.15">
      <c r="A20" s="226"/>
      <c r="B20" s="280" t="s">
        <v>22</v>
      </c>
      <c r="C20" s="306"/>
      <c r="D20" s="306"/>
      <c r="E20" s="306"/>
      <c r="F20" s="400"/>
      <c r="G20" s="401"/>
      <c r="H20" s="78"/>
      <c r="I20" s="370">
        <f t="shared" ref="I20:I25" si="1">ROUNDDOWN((INT(C20)*F20/10),0)</f>
        <v>0</v>
      </c>
      <c r="J20" s="370"/>
      <c r="K20" s="370"/>
      <c r="L20" s="370"/>
      <c r="N20" s="366"/>
      <c r="O20" s="366"/>
      <c r="P20" s="366"/>
      <c r="Q20" s="366"/>
      <c r="R20" s="366"/>
      <c r="S20" s="366"/>
      <c r="T20" s="366"/>
      <c r="U20" s="366"/>
      <c r="V20" s="366"/>
      <c r="X20" s="213"/>
    </row>
    <row r="21" spans="1:35" s="2" customFormat="1" ht="22.5" hidden="1" customHeight="1" x14ac:dyDescent="0.15">
      <c r="A21" s="226"/>
      <c r="B21" s="282"/>
      <c r="C21" s="369">
        <v>0</v>
      </c>
      <c r="D21" s="369"/>
      <c r="E21" s="369"/>
      <c r="F21" s="372">
        <f>IF(OR(H18=1,H18=2,H18=3),1800,1300)</f>
        <v>1300</v>
      </c>
      <c r="G21" s="373"/>
      <c r="H21" s="79" t="s">
        <v>110</v>
      </c>
      <c r="I21" s="501">
        <f t="shared" si="1"/>
        <v>0</v>
      </c>
      <c r="J21" s="501"/>
      <c r="K21" s="501"/>
      <c r="L21" s="501"/>
      <c r="N21" s="301"/>
      <c r="O21" s="301"/>
      <c r="P21" s="301"/>
      <c r="Q21" s="301"/>
      <c r="R21" s="301"/>
      <c r="S21" s="301"/>
      <c r="T21" s="301"/>
      <c r="U21" s="301"/>
      <c r="V21" s="301"/>
      <c r="X21" s="213"/>
    </row>
    <row r="22" spans="1:35" s="2" customFormat="1" ht="12" hidden="1" customHeight="1" x14ac:dyDescent="0.15">
      <c r="A22" s="226"/>
      <c r="B22" s="280" t="s">
        <v>21</v>
      </c>
      <c r="C22" s="306"/>
      <c r="D22" s="306"/>
      <c r="E22" s="306"/>
      <c r="F22" s="412"/>
      <c r="G22" s="413"/>
      <c r="H22" s="78"/>
      <c r="I22" s="370">
        <f t="shared" si="1"/>
        <v>0</v>
      </c>
      <c r="J22" s="370"/>
      <c r="K22" s="370"/>
      <c r="L22" s="370"/>
      <c r="N22" s="301"/>
      <c r="O22" s="301"/>
      <c r="P22" s="301"/>
      <c r="Q22" s="301"/>
      <c r="R22" s="301"/>
      <c r="S22" s="301"/>
      <c r="T22" s="301"/>
      <c r="U22" s="301"/>
      <c r="V22" s="301"/>
      <c r="X22" s="213"/>
    </row>
    <row r="23" spans="1:35" s="2" customFormat="1" ht="22.5" hidden="1" customHeight="1" x14ac:dyDescent="0.15">
      <c r="A23" s="225"/>
      <c r="B23" s="282"/>
      <c r="C23" s="494">
        <v>0</v>
      </c>
      <c r="D23" s="495"/>
      <c r="E23" s="496"/>
      <c r="F23" s="517">
        <f>IF(H18=1,1080,800)</f>
        <v>800</v>
      </c>
      <c r="G23" s="518"/>
      <c r="H23" s="79" t="s">
        <v>110</v>
      </c>
      <c r="I23" s="497">
        <f t="shared" si="1"/>
        <v>0</v>
      </c>
      <c r="J23" s="498"/>
      <c r="K23" s="498"/>
      <c r="L23" s="499"/>
      <c r="N23" s="301"/>
      <c r="O23" s="301"/>
      <c r="P23" s="301"/>
      <c r="Q23" s="301"/>
      <c r="R23" s="301"/>
      <c r="S23" s="301"/>
      <c r="T23" s="301"/>
      <c r="U23" s="301"/>
      <c r="V23" s="301"/>
      <c r="W23" s="73"/>
      <c r="X23" s="213"/>
    </row>
    <row r="24" spans="1:35" s="2" customFormat="1" ht="12" hidden="1" customHeight="1" x14ac:dyDescent="0.15">
      <c r="A24" s="225"/>
      <c r="B24" s="280" t="s">
        <v>20</v>
      </c>
      <c r="C24" s="306"/>
      <c r="D24" s="306"/>
      <c r="E24" s="306"/>
      <c r="F24" s="412"/>
      <c r="G24" s="413"/>
      <c r="H24" s="78"/>
      <c r="I24" s="370">
        <f t="shared" si="1"/>
        <v>0</v>
      </c>
      <c r="J24" s="370"/>
      <c r="K24" s="370"/>
      <c r="L24" s="370"/>
      <c r="W24" s="16"/>
      <c r="X24" s="213"/>
    </row>
    <row r="25" spans="1:35" s="2" customFormat="1" ht="22.5" hidden="1" customHeight="1" x14ac:dyDescent="0.15">
      <c r="A25" s="225"/>
      <c r="B25" s="281"/>
      <c r="C25" s="504">
        <v>0</v>
      </c>
      <c r="D25" s="504"/>
      <c r="E25" s="504"/>
      <c r="F25" s="519">
        <f>IF(H18=1,180,120)</f>
        <v>120</v>
      </c>
      <c r="G25" s="520"/>
      <c r="H25" s="84" t="s">
        <v>110</v>
      </c>
      <c r="I25" s="530">
        <f t="shared" si="1"/>
        <v>0</v>
      </c>
      <c r="J25" s="530"/>
      <c r="K25" s="530"/>
      <c r="L25" s="530"/>
      <c r="N25" s="301"/>
      <c r="O25" s="301"/>
      <c r="P25" s="301"/>
      <c r="Q25" s="301"/>
      <c r="R25" s="301"/>
      <c r="S25" s="301"/>
      <c r="T25" s="301"/>
      <c r="U25" s="301"/>
      <c r="V25" s="301"/>
      <c r="W25" s="73"/>
      <c r="X25" s="213"/>
      <c r="AG25" s="73"/>
    </row>
    <row r="26" spans="1:35" s="2" customFormat="1" ht="18" hidden="1" customHeight="1" x14ac:dyDescent="0.15">
      <c r="A26" s="225"/>
      <c r="B26" s="285" t="s">
        <v>247</v>
      </c>
      <c r="C26" s="286"/>
      <c r="D26" s="286"/>
      <c r="E26" s="286"/>
      <c r="F26" s="286"/>
      <c r="G26" s="286"/>
      <c r="H26" s="286"/>
      <c r="I26" s="286"/>
      <c r="J26" s="286"/>
      <c r="K26" s="286"/>
      <c r="L26" s="287"/>
      <c r="N26" s="301"/>
      <c r="O26" s="301"/>
      <c r="P26" s="301"/>
      <c r="Q26" s="301"/>
      <c r="R26" s="301"/>
      <c r="S26" s="301"/>
      <c r="T26" s="301"/>
      <c r="U26" s="301"/>
      <c r="V26" s="301"/>
      <c r="W26" s="44"/>
      <c r="X26" s="213"/>
      <c r="AG26" s="73"/>
    </row>
    <row r="27" spans="1:35" s="2" customFormat="1" ht="12" hidden="1" customHeight="1" x14ac:dyDescent="0.15">
      <c r="A27" s="225"/>
      <c r="B27" s="281" t="s">
        <v>19</v>
      </c>
      <c r="C27" s="437">
        <f>INT(SUM(C20+C22+C24))</f>
        <v>0</v>
      </c>
      <c r="D27" s="438"/>
      <c r="E27" s="439"/>
      <c r="F27" s="521"/>
      <c r="G27" s="522"/>
      <c r="H27" s="523"/>
      <c r="I27" s="370">
        <f>SUM(I20,I22,I24)</f>
        <v>0</v>
      </c>
      <c r="J27" s="370"/>
      <c r="K27" s="370"/>
      <c r="L27" s="370"/>
      <c r="N27" s="301"/>
      <c r="O27" s="301"/>
      <c r="P27" s="301"/>
      <c r="Q27" s="301"/>
      <c r="R27" s="301"/>
      <c r="S27" s="301"/>
      <c r="T27" s="301"/>
      <c r="U27" s="301"/>
      <c r="V27" s="301"/>
      <c r="X27" s="213"/>
    </row>
    <row r="28" spans="1:35" s="2" customFormat="1" ht="22.5" hidden="1" customHeight="1" x14ac:dyDescent="0.15">
      <c r="A28" s="225"/>
      <c r="B28" s="282"/>
      <c r="C28" s="502">
        <f>INT(SUM(C21,C23,C25))</f>
        <v>0</v>
      </c>
      <c r="D28" s="502"/>
      <c r="E28" s="503"/>
      <c r="F28" s="524"/>
      <c r="G28" s="525"/>
      <c r="H28" s="526"/>
      <c r="I28" s="499">
        <f>SUM(I21,I23,I25)</f>
        <v>0</v>
      </c>
      <c r="J28" s="501"/>
      <c r="K28" s="501"/>
      <c r="L28" s="501"/>
      <c r="N28" s="301"/>
      <c r="O28" s="301"/>
      <c r="P28" s="301"/>
      <c r="Q28" s="301"/>
      <c r="R28" s="301"/>
      <c r="S28" s="301"/>
      <c r="T28" s="301"/>
      <c r="U28" s="301"/>
      <c r="V28" s="301"/>
      <c r="X28" s="213"/>
    </row>
    <row r="29" spans="1:35" s="2" customFormat="1" ht="6.75" hidden="1" customHeight="1" x14ac:dyDescent="0.15">
      <c r="A29" s="225"/>
      <c r="B29" s="22"/>
      <c r="C29" s="7"/>
      <c r="D29" s="7"/>
      <c r="E29" s="7"/>
      <c r="F29" s="28"/>
      <c r="G29" s="28"/>
      <c r="H29" s="28"/>
      <c r="I29" s="10"/>
      <c r="J29" s="29"/>
      <c r="K29" s="10"/>
      <c r="L29" s="10"/>
      <c r="X29" s="213"/>
    </row>
    <row r="30" spans="1:35" ht="18.95" hidden="1" customHeight="1" x14ac:dyDescent="0.15">
      <c r="A30" s="224" t="s">
        <v>98</v>
      </c>
      <c r="C30" s="17"/>
      <c r="D30" s="17"/>
      <c r="E30" s="17"/>
      <c r="F30" s="17"/>
      <c r="G30" s="17"/>
      <c r="H30" s="17"/>
      <c r="I30" s="17"/>
      <c r="J30" s="17"/>
      <c r="K30" s="17"/>
    </row>
    <row r="31" spans="1:35" s="2" customFormat="1" ht="25.5" hidden="1" customHeight="1" x14ac:dyDescent="0.15">
      <c r="A31" s="225"/>
      <c r="B31" s="20" t="s">
        <v>24</v>
      </c>
      <c r="C31" s="402" t="s">
        <v>124</v>
      </c>
      <c r="D31" s="402"/>
      <c r="E31" s="402"/>
      <c r="F31" s="505" t="s">
        <v>23</v>
      </c>
      <c r="G31" s="505"/>
      <c r="H31" s="505"/>
      <c r="I31" s="402" t="s">
        <v>103</v>
      </c>
      <c r="J31" s="402"/>
      <c r="K31" s="402"/>
      <c r="L31" s="402"/>
      <c r="N31" s="366" t="s">
        <v>256</v>
      </c>
      <c r="O31" s="366"/>
      <c r="P31" s="366"/>
      <c r="Q31" s="366"/>
      <c r="R31" s="366"/>
      <c r="S31" s="366"/>
      <c r="T31" s="366"/>
      <c r="U31" s="366"/>
      <c r="V31" s="366"/>
      <c r="W31" s="11"/>
      <c r="X31" s="215"/>
      <c r="Y31" s="11"/>
      <c r="AA31" s="11"/>
      <c r="AB31" s="11"/>
    </row>
    <row r="32" spans="1:35" s="2" customFormat="1" ht="12" hidden="1" customHeight="1" x14ac:dyDescent="0.15">
      <c r="A32" s="226"/>
      <c r="B32" s="280" t="s">
        <v>22</v>
      </c>
      <c r="C32" s="297"/>
      <c r="D32" s="297"/>
      <c r="E32" s="297"/>
      <c r="F32" s="283"/>
      <c r="G32" s="284"/>
      <c r="H32" s="80"/>
      <c r="I32" s="378">
        <f t="shared" ref="I32:I37" si="2">ROUNDDOWN((INT(C32)*F32/10),0)</f>
        <v>0</v>
      </c>
      <c r="J32" s="379"/>
      <c r="K32" s="379"/>
      <c r="L32" s="380"/>
      <c r="N32" s="366"/>
      <c r="O32" s="366"/>
      <c r="P32" s="366"/>
      <c r="Q32" s="366"/>
      <c r="R32" s="366"/>
      <c r="S32" s="366"/>
      <c r="T32" s="366"/>
      <c r="U32" s="366"/>
      <c r="V32" s="366"/>
      <c r="W32" s="44"/>
      <c r="X32" s="213"/>
    </row>
    <row r="33" spans="1:28" s="2" customFormat="1" ht="22.5" hidden="1" customHeight="1" x14ac:dyDescent="0.15">
      <c r="A33" s="226"/>
      <c r="B33" s="282"/>
      <c r="C33" s="408">
        <v>0</v>
      </c>
      <c r="D33" s="409"/>
      <c r="E33" s="410"/>
      <c r="F33" s="372">
        <v>4400</v>
      </c>
      <c r="G33" s="373"/>
      <c r="H33" s="81" t="s">
        <v>110</v>
      </c>
      <c r="I33" s="406">
        <f t="shared" si="2"/>
        <v>0</v>
      </c>
      <c r="J33" s="407"/>
      <c r="K33" s="407"/>
      <c r="L33" s="371"/>
      <c r="N33" s="366"/>
      <c r="O33" s="366"/>
      <c r="P33" s="366"/>
      <c r="Q33" s="366"/>
      <c r="R33" s="366"/>
      <c r="S33" s="366"/>
      <c r="T33" s="366"/>
      <c r="U33" s="366"/>
      <c r="V33" s="366"/>
      <c r="W33" s="44"/>
      <c r="X33" s="213"/>
    </row>
    <row r="34" spans="1:28" s="2" customFormat="1" ht="12" hidden="1" customHeight="1" x14ac:dyDescent="0.15">
      <c r="A34" s="226"/>
      <c r="B34" s="280" t="s">
        <v>21</v>
      </c>
      <c r="C34" s="297"/>
      <c r="D34" s="297"/>
      <c r="E34" s="297"/>
      <c r="F34" s="283"/>
      <c r="G34" s="284"/>
      <c r="H34" s="80"/>
      <c r="I34" s="378">
        <f t="shared" si="2"/>
        <v>0</v>
      </c>
      <c r="J34" s="379"/>
      <c r="K34" s="379"/>
      <c r="L34" s="380"/>
      <c r="N34" s="366"/>
      <c r="O34" s="366"/>
      <c r="P34" s="366"/>
      <c r="Q34" s="366"/>
      <c r="R34" s="366"/>
      <c r="S34" s="366"/>
      <c r="T34" s="366"/>
      <c r="U34" s="366"/>
      <c r="V34" s="366"/>
      <c r="W34" s="44"/>
      <c r="X34" s="213"/>
    </row>
    <row r="35" spans="1:28" s="2" customFormat="1" ht="22.5" hidden="1" customHeight="1" x14ac:dyDescent="0.15">
      <c r="A35" s="225"/>
      <c r="B35" s="282"/>
      <c r="C35" s="408">
        <v>0</v>
      </c>
      <c r="D35" s="409"/>
      <c r="E35" s="410"/>
      <c r="F35" s="372">
        <v>2000</v>
      </c>
      <c r="G35" s="373"/>
      <c r="H35" s="81" t="s">
        <v>110</v>
      </c>
      <c r="I35" s="406">
        <f t="shared" si="2"/>
        <v>0</v>
      </c>
      <c r="J35" s="407"/>
      <c r="K35" s="407"/>
      <c r="L35" s="371"/>
      <c r="N35" s="366" t="s">
        <v>293</v>
      </c>
      <c r="O35" s="366"/>
      <c r="P35" s="366"/>
      <c r="Q35" s="366"/>
      <c r="R35" s="366"/>
      <c r="S35" s="366"/>
      <c r="T35" s="366"/>
      <c r="U35" s="366"/>
      <c r="V35" s="366"/>
      <c r="W35" s="44"/>
      <c r="X35" s="213"/>
    </row>
    <row r="36" spans="1:28" s="2" customFormat="1" ht="12" hidden="1" customHeight="1" x14ac:dyDescent="0.15">
      <c r="A36" s="225"/>
      <c r="B36" s="280" t="s">
        <v>20</v>
      </c>
      <c r="C36" s="297"/>
      <c r="D36" s="297"/>
      <c r="E36" s="297"/>
      <c r="F36" s="283"/>
      <c r="G36" s="284"/>
      <c r="H36" s="80"/>
      <c r="I36" s="298">
        <f t="shared" si="2"/>
        <v>0</v>
      </c>
      <c r="J36" s="298"/>
      <c r="K36" s="298"/>
      <c r="L36" s="298"/>
      <c r="N36" s="366"/>
      <c r="O36" s="366"/>
      <c r="P36" s="366"/>
      <c r="Q36" s="366"/>
      <c r="R36" s="366"/>
      <c r="S36" s="366"/>
      <c r="T36" s="366"/>
      <c r="U36" s="366"/>
      <c r="V36" s="366"/>
      <c r="W36" s="11"/>
      <c r="X36" s="213"/>
    </row>
    <row r="37" spans="1:28" s="2" customFormat="1" ht="22.5" hidden="1" customHeight="1" x14ac:dyDescent="0.15">
      <c r="A37" s="225"/>
      <c r="B37" s="281"/>
      <c r="C37" s="527">
        <v>0</v>
      </c>
      <c r="D37" s="528"/>
      <c r="E37" s="529"/>
      <c r="F37" s="374">
        <v>400</v>
      </c>
      <c r="G37" s="375"/>
      <c r="H37" s="85" t="s">
        <v>110</v>
      </c>
      <c r="I37" s="469">
        <f t="shared" si="2"/>
        <v>0</v>
      </c>
      <c r="J37" s="469"/>
      <c r="K37" s="469"/>
      <c r="L37" s="469"/>
      <c r="N37" s="366"/>
      <c r="O37" s="366"/>
      <c r="P37" s="366"/>
      <c r="Q37" s="366"/>
      <c r="R37" s="366"/>
      <c r="S37" s="366"/>
      <c r="T37" s="366"/>
      <c r="U37" s="366"/>
      <c r="V37" s="366"/>
      <c r="W37" s="11"/>
      <c r="X37" s="213"/>
    </row>
    <row r="38" spans="1:28" s="2" customFormat="1" ht="16.5" hidden="1" customHeight="1" x14ac:dyDescent="0.15">
      <c r="A38" s="225"/>
      <c r="B38" s="285" t="s">
        <v>247</v>
      </c>
      <c r="C38" s="286"/>
      <c r="D38" s="286"/>
      <c r="E38" s="286"/>
      <c r="F38" s="286"/>
      <c r="G38" s="286"/>
      <c r="H38" s="286"/>
      <c r="I38" s="286"/>
      <c r="J38" s="286"/>
      <c r="K38" s="286"/>
      <c r="L38" s="287"/>
      <c r="N38" s="73"/>
      <c r="O38" s="73"/>
      <c r="P38" s="73"/>
      <c r="Q38" s="73"/>
      <c r="R38" s="73"/>
      <c r="S38" s="73"/>
      <c r="T38" s="73"/>
      <c r="V38" s="13"/>
      <c r="W38" s="11"/>
      <c r="X38" s="213"/>
    </row>
    <row r="39" spans="1:28" s="2" customFormat="1" ht="12" hidden="1" customHeight="1" x14ac:dyDescent="0.15">
      <c r="A39" s="225"/>
      <c r="B39" s="281" t="s">
        <v>19</v>
      </c>
      <c r="C39" s="492">
        <f>INT(SUM(C32,C34,C36))</f>
        <v>0</v>
      </c>
      <c r="D39" s="493"/>
      <c r="E39" s="493"/>
      <c r="F39" s="486"/>
      <c r="G39" s="487"/>
      <c r="H39" s="488"/>
      <c r="I39" s="483">
        <f>SUM(I32,I34,I36)</f>
        <v>0</v>
      </c>
      <c r="J39" s="484"/>
      <c r="K39" s="484"/>
      <c r="L39" s="485"/>
      <c r="N39" s="73"/>
      <c r="O39" s="73"/>
      <c r="P39" s="73"/>
      <c r="Q39" s="73"/>
      <c r="R39" s="73"/>
      <c r="S39" s="73"/>
      <c r="T39" s="73"/>
      <c r="W39" s="11"/>
      <c r="X39" s="213"/>
    </row>
    <row r="40" spans="1:28" s="2" customFormat="1" ht="22.5" hidden="1" customHeight="1" x14ac:dyDescent="0.15">
      <c r="A40" s="225"/>
      <c r="B40" s="282"/>
      <c r="C40" s="443">
        <f>INT(SUM(C33,C35,C37))</f>
        <v>0</v>
      </c>
      <c r="D40" s="536"/>
      <c r="E40" s="536"/>
      <c r="F40" s="489"/>
      <c r="G40" s="490"/>
      <c r="H40" s="491"/>
      <c r="I40" s="371">
        <f>IF(OR(K4="○",I165="○",M165="○"),SUM(I33,I35,I37),IF(SUM(I33,I35,I37)&gt;=2000000*E47,2000000*E47,SUM(I33,I35,I37)))</f>
        <v>0</v>
      </c>
      <c r="J40" s="347"/>
      <c r="K40" s="347"/>
      <c r="L40" s="347"/>
      <c r="N40" s="73"/>
      <c r="O40" s="73"/>
      <c r="P40" s="73"/>
      <c r="Q40" s="73"/>
      <c r="R40" s="73"/>
      <c r="S40" s="179"/>
      <c r="T40" s="179"/>
      <c r="U40" s="179"/>
      <c r="V40" s="179"/>
      <c r="X40" s="213"/>
    </row>
    <row r="41" spans="1:28" s="2" customFormat="1" ht="3.6" customHeight="1" x14ac:dyDescent="0.15">
      <c r="A41" s="225"/>
      <c r="B41" s="22"/>
      <c r="C41" s="7"/>
      <c r="D41" s="7"/>
      <c r="E41" s="7"/>
      <c r="F41" s="28"/>
      <c r="G41" s="28"/>
      <c r="H41" s="28"/>
      <c r="I41" s="10"/>
      <c r="J41" s="10"/>
      <c r="K41" s="10"/>
      <c r="L41" s="10"/>
      <c r="N41" s="43"/>
      <c r="O41" s="43"/>
      <c r="P41" s="43"/>
      <c r="Q41" s="43"/>
      <c r="R41" s="43"/>
      <c r="X41" s="213"/>
    </row>
    <row r="42" spans="1:28" s="2" customFormat="1" ht="19.5" hidden="1" customHeight="1" x14ac:dyDescent="0.15">
      <c r="A42" s="223" t="s">
        <v>248</v>
      </c>
      <c r="O42" s="9"/>
      <c r="P42" s="9"/>
      <c r="Q42" s="9"/>
      <c r="R42" s="9"/>
      <c r="S42" s="9"/>
      <c r="T42" s="9"/>
      <c r="U42" s="9"/>
      <c r="V42" s="9"/>
      <c r="W42" s="9"/>
      <c r="X42" s="213"/>
    </row>
    <row r="43" spans="1:28" s="2" customFormat="1" ht="25.5" hidden="1" customHeight="1" x14ac:dyDescent="0.15">
      <c r="A43" s="225"/>
      <c r="B43" s="60"/>
      <c r="C43" s="18"/>
      <c r="D43" s="18"/>
      <c r="E43" s="363" t="s">
        <v>8</v>
      </c>
      <c r="F43" s="364"/>
      <c r="G43" s="364"/>
      <c r="H43" s="364"/>
      <c r="I43" s="299"/>
      <c r="J43" s="300" t="s">
        <v>7</v>
      </c>
      <c r="K43" s="300"/>
      <c r="L43" s="300"/>
      <c r="M43" s="300"/>
      <c r="N43" s="411"/>
      <c r="O43" s="435" t="s">
        <v>111</v>
      </c>
      <c r="P43" s="301"/>
      <c r="Q43" s="301"/>
      <c r="R43" s="301"/>
      <c r="S43" s="301"/>
      <c r="T43" s="301"/>
      <c r="U43" s="301"/>
      <c r="V43" s="301"/>
      <c r="W43" s="9"/>
      <c r="X43" s="213"/>
    </row>
    <row r="44" spans="1:28" s="2" customFormat="1" ht="25.5" hidden="1" customHeight="1" x14ac:dyDescent="0.15">
      <c r="A44" s="225"/>
      <c r="B44" s="381" t="s">
        <v>55</v>
      </c>
      <c r="C44" s="382"/>
      <c r="D44" s="383"/>
      <c r="E44" s="30"/>
      <c r="F44" s="31" t="s">
        <v>294</v>
      </c>
      <c r="G44" s="182"/>
      <c r="H44" s="19" t="s">
        <v>6</v>
      </c>
      <c r="I44" s="19"/>
      <c r="J44" s="30"/>
      <c r="K44" s="31" t="s">
        <v>294</v>
      </c>
      <c r="L44" s="182"/>
      <c r="M44" s="19" t="s">
        <v>6</v>
      </c>
      <c r="N44" s="32"/>
      <c r="O44" s="435"/>
      <c r="P44" s="301"/>
      <c r="Q44" s="301"/>
      <c r="R44" s="301"/>
      <c r="S44" s="301"/>
      <c r="T44" s="301"/>
      <c r="U44" s="301"/>
      <c r="V44" s="301"/>
      <c r="W44" s="9"/>
      <c r="X44" s="213"/>
    </row>
    <row r="45" spans="1:28" s="2" customFormat="1" ht="14.25" hidden="1" customHeight="1" x14ac:dyDescent="0.15">
      <c r="A45" s="225"/>
      <c r="B45" s="21"/>
      <c r="C45" s="21"/>
      <c r="D45" s="21"/>
      <c r="F45" s="33"/>
      <c r="G45" s="34"/>
      <c r="K45" s="33"/>
      <c r="L45" s="34"/>
      <c r="O45" s="73"/>
      <c r="P45" s="73"/>
      <c r="Q45" s="73"/>
      <c r="R45" s="73"/>
      <c r="S45" s="73"/>
      <c r="T45" s="73"/>
      <c r="U45" s="73"/>
      <c r="V45" s="73"/>
      <c r="W45" s="9"/>
      <c r="X45" s="213"/>
    </row>
    <row r="46" spans="1:28" s="2" customFormat="1" ht="18" hidden="1" customHeight="1" x14ac:dyDescent="0.15">
      <c r="A46" s="225"/>
      <c r="B46" s="50" t="s">
        <v>121</v>
      </c>
      <c r="C46" s="51"/>
      <c r="D46" s="51"/>
      <c r="E46" s="51"/>
      <c r="F46" s="52"/>
      <c r="G46" s="52"/>
      <c r="H46" s="52"/>
      <c r="I46" s="52"/>
      <c r="J46" s="52"/>
      <c r="K46" s="53"/>
      <c r="L46" s="53"/>
      <c r="M46" s="53"/>
      <c r="N46" s="54"/>
      <c r="O46" s="54"/>
      <c r="P46" s="54"/>
      <c r="Q46" s="54"/>
      <c r="R46" s="54"/>
      <c r="S46" s="54"/>
      <c r="T46" s="54"/>
      <c r="U46" s="54"/>
      <c r="V46" s="55"/>
      <c r="X46" s="213"/>
    </row>
    <row r="47" spans="1:28" s="2" customFormat="1" ht="21" hidden="1" customHeight="1" x14ac:dyDescent="0.15">
      <c r="A47" s="225"/>
      <c r="B47" s="62" t="s">
        <v>27</v>
      </c>
      <c r="E47" s="305">
        <v>0</v>
      </c>
      <c r="F47" s="305"/>
      <c r="G47" s="305"/>
      <c r="H47" s="63"/>
      <c r="I47" s="63"/>
      <c r="J47" s="63"/>
      <c r="V47" s="57"/>
      <c r="W47" s="5"/>
      <c r="X47" s="216"/>
      <c r="Y47" s="5"/>
      <c r="Z47" s="5"/>
      <c r="AA47" s="5"/>
      <c r="AB47" s="5"/>
    </row>
    <row r="48" spans="1:28" s="2" customFormat="1" ht="6.75" hidden="1" customHeight="1" x14ac:dyDescent="0.15">
      <c r="A48" s="225"/>
      <c r="B48" s="62"/>
      <c r="E48" s="88"/>
      <c r="F48" s="63"/>
      <c r="G48" s="63"/>
      <c r="H48" s="63"/>
      <c r="I48" s="63"/>
      <c r="J48" s="63"/>
      <c r="V48" s="57"/>
      <c r="W48" s="5"/>
      <c r="X48" s="216"/>
      <c r="Y48" s="5"/>
      <c r="Z48" s="5"/>
      <c r="AA48" s="5"/>
      <c r="AB48" s="5"/>
    </row>
    <row r="49" spans="1:31" s="2" customFormat="1" ht="16.5" hidden="1" customHeight="1" x14ac:dyDescent="0.15">
      <c r="A49" s="225"/>
      <c r="B49" s="62" t="s">
        <v>26</v>
      </c>
      <c r="E49" s="183"/>
      <c r="F49" s="25" t="s">
        <v>18</v>
      </c>
      <c r="I49" s="183"/>
      <c r="J49" s="2" t="s">
        <v>16</v>
      </c>
      <c r="M49" s="183"/>
      <c r="N49" s="2" t="s">
        <v>17</v>
      </c>
      <c r="Q49" s="183"/>
      <c r="R49" s="25" t="s">
        <v>15</v>
      </c>
      <c r="V49" s="57"/>
      <c r="W49" s="5"/>
      <c r="X49" s="216"/>
      <c r="Y49" s="5"/>
      <c r="Z49" s="5"/>
      <c r="AA49" s="5"/>
      <c r="AB49" s="5"/>
    </row>
    <row r="50" spans="1:31" s="2" customFormat="1" ht="6.75" hidden="1" customHeight="1" x14ac:dyDescent="0.15">
      <c r="A50" s="225"/>
      <c r="B50" s="62"/>
      <c r="E50" s="87"/>
      <c r="F50" s="63"/>
      <c r="G50" s="63"/>
      <c r="H50" s="63"/>
      <c r="I50" s="63"/>
      <c r="J50" s="63"/>
      <c r="V50" s="57"/>
      <c r="W50" s="5"/>
      <c r="X50" s="216"/>
      <c r="Y50" s="5"/>
      <c r="Z50" s="5"/>
      <c r="AA50" s="5"/>
      <c r="AB50" s="5"/>
    </row>
    <row r="51" spans="1:31" s="2" customFormat="1" ht="16.5" hidden="1" customHeight="1" x14ac:dyDescent="0.15">
      <c r="A51" s="225"/>
      <c r="B51" s="62" t="s">
        <v>296</v>
      </c>
      <c r="G51" s="183"/>
      <c r="H51" s="2" t="s">
        <v>28</v>
      </c>
      <c r="I51" s="21"/>
      <c r="J51" s="183"/>
      <c r="K51" s="2" t="s">
        <v>29</v>
      </c>
      <c r="M51" s="183"/>
      <c r="N51" s="2" t="s">
        <v>30</v>
      </c>
      <c r="P51" s="183"/>
      <c r="Q51" s="2" t="s">
        <v>31</v>
      </c>
      <c r="V51" s="57"/>
      <c r="W51" s="5"/>
      <c r="X51" s="216"/>
      <c r="Y51" s="5"/>
      <c r="Z51" s="5"/>
      <c r="AA51" s="5"/>
      <c r="AB51" s="5"/>
    </row>
    <row r="52" spans="1:31" s="2" customFormat="1" ht="6.75" hidden="1" customHeight="1" x14ac:dyDescent="0.15">
      <c r="A52" s="225"/>
      <c r="B52" s="62"/>
      <c r="E52" s="63"/>
      <c r="F52" s="63"/>
      <c r="G52" s="63"/>
      <c r="I52" s="63"/>
      <c r="V52" s="57"/>
      <c r="W52" s="5"/>
      <c r="X52" s="216"/>
      <c r="Y52" s="5"/>
      <c r="Z52" s="5"/>
      <c r="AA52" s="5"/>
      <c r="AB52" s="5"/>
    </row>
    <row r="53" spans="1:31" ht="16.5" hidden="1" customHeight="1" x14ac:dyDescent="0.15">
      <c r="B53" s="62"/>
      <c r="C53" s="2"/>
      <c r="D53" s="2"/>
      <c r="E53" s="2"/>
      <c r="F53" s="2"/>
      <c r="G53" s="183"/>
      <c r="H53" s="2" t="s">
        <v>32</v>
      </c>
      <c r="I53" s="21"/>
      <c r="J53" s="183"/>
      <c r="K53" s="2" t="s">
        <v>33</v>
      </c>
      <c r="L53" s="2"/>
      <c r="M53" s="183"/>
      <c r="N53" s="2" t="s">
        <v>207</v>
      </c>
      <c r="O53" s="2"/>
      <c r="P53" s="183"/>
      <c r="Q53" s="2" t="s">
        <v>208</v>
      </c>
      <c r="R53" s="2"/>
      <c r="S53" s="2"/>
      <c r="T53" s="2"/>
      <c r="U53" s="2"/>
      <c r="V53" s="58"/>
    </row>
    <row r="54" spans="1:31" s="2" customFormat="1" ht="6.75" hidden="1" customHeight="1" x14ac:dyDescent="0.15">
      <c r="A54" s="225"/>
      <c r="B54" s="62"/>
      <c r="E54" s="63"/>
      <c r="F54" s="63"/>
      <c r="G54" s="63"/>
      <c r="I54" s="63"/>
      <c r="V54" s="57"/>
      <c r="W54" s="5"/>
      <c r="X54" s="216"/>
      <c r="Y54" s="5"/>
      <c r="Z54" s="5"/>
      <c r="AA54" s="5"/>
      <c r="AB54" s="5"/>
    </row>
    <row r="55" spans="1:31" ht="16.5" hidden="1" customHeight="1" x14ac:dyDescent="0.15">
      <c r="B55" s="62" t="s">
        <v>295</v>
      </c>
      <c r="C55" s="2"/>
      <c r="D55" s="2"/>
      <c r="E55" s="2"/>
      <c r="F55" s="2"/>
      <c r="G55" s="183"/>
      <c r="H55" s="2"/>
      <c r="I55" s="2"/>
      <c r="J55" s="2"/>
      <c r="K55" s="2"/>
      <c r="L55" s="2"/>
      <c r="M55" s="2"/>
      <c r="N55" s="2"/>
      <c r="O55" s="2"/>
      <c r="P55" s="2"/>
      <c r="Q55" s="2"/>
      <c r="R55" s="2"/>
      <c r="S55" s="2"/>
      <c r="T55" s="2"/>
      <c r="U55" s="2"/>
      <c r="V55" s="58"/>
    </row>
    <row r="56" spans="1:31" s="2" customFormat="1" ht="6.75" hidden="1" customHeight="1" x14ac:dyDescent="0.15">
      <c r="A56" s="225"/>
      <c r="B56" s="56"/>
      <c r="C56" s="5"/>
      <c r="D56" s="5"/>
      <c r="E56" s="24"/>
      <c r="F56" s="24"/>
      <c r="G56" s="24"/>
      <c r="H56" s="24"/>
      <c r="I56" s="24"/>
      <c r="J56" s="24"/>
      <c r="K56" s="5"/>
      <c r="L56" s="5"/>
      <c r="M56" s="5"/>
      <c r="N56" s="5"/>
      <c r="O56" s="5"/>
      <c r="P56" s="5"/>
      <c r="Q56" s="5"/>
      <c r="R56" s="5"/>
      <c r="S56" s="5"/>
      <c r="T56" s="5"/>
      <c r="U56" s="5"/>
      <c r="V56" s="57"/>
      <c r="W56" s="5"/>
      <c r="X56" s="216"/>
      <c r="Y56" s="5"/>
      <c r="Z56" s="5"/>
      <c r="AA56" s="5"/>
      <c r="AB56" s="5"/>
    </row>
    <row r="57" spans="1:31" ht="16.5" hidden="1" customHeight="1" x14ac:dyDescent="0.15">
      <c r="B57" s="74" t="s">
        <v>209</v>
      </c>
      <c r="C57" s="6"/>
      <c r="D57" s="6"/>
      <c r="E57" s="6"/>
      <c r="F57" s="6"/>
      <c r="V57" s="58"/>
    </row>
    <row r="58" spans="1:31" ht="27.6" hidden="1" customHeight="1" x14ac:dyDescent="0.15">
      <c r="B58" s="384" t="s">
        <v>212</v>
      </c>
      <c r="C58" s="385"/>
      <c r="D58" s="386"/>
      <c r="E58" s="302">
        <v>0</v>
      </c>
      <c r="F58" s="303"/>
      <c r="G58" s="304"/>
      <c r="H58" s="3"/>
      <c r="I58" s="3"/>
      <c r="J58" s="3"/>
      <c r="K58" s="180"/>
      <c r="L58" s="180"/>
      <c r="M58" s="180"/>
      <c r="P58" s="3"/>
      <c r="Q58" s="3"/>
      <c r="R58" s="3"/>
      <c r="S58" s="180"/>
      <c r="T58" s="180"/>
      <c r="U58" s="180"/>
      <c r="V58" s="58"/>
    </row>
    <row r="59" spans="1:31" ht="6.75" hidden="1" customHeight="1" x14ac:dyDescent="0.15">
      <c r="B59" s="68"/>
      <c r="C59" s="69"/>
      <c r="D59" s="69"/>
      <c r="E59" s="69"/>
      <c r="F59" s="69"/>
      <c r="G59" s="70"/>
      <c r="H59" s="59"/>
      <c r="I59" s="72"/>
      <c r="J59" s="72"/>
      <c r="K59" s="72"/>
      <c r="L59" s="70"/>
      <c r="M59" s="70"/>
      <c r="N59" s="59"/>
      <c r="O59" s="72"/>
      <c r="P59" s="72"/>
      <c r="Q59" s="72"/>
      <c r="R59" s="70"/>
      <c r="S59" s="70"/>
      <c r="T59" s="70"/>
      <c r="U59" s="70"/>
      <c r="V59" s="71"/>
    </row>
    <row r="60" spans="1:31" s="2" customFormat="1" ht="3.95" hidden="1" customHeight="1" x14ac:dyDescent="0.15">
      <c r="A60" s="225"/>
      <c r="B60" s="21"/>
      <c r="C60" s="21"/>
      <c r="D60" s="21"/>
      <c r="F60" s="33"/>
      <c r="G60" s="34"/>
      <c r="K60" s="33"/>
      <c r="L60" s="34"/>
      <c r="X60" s="213"/>
    </row>
    <row r="61" spans="1:31" s="14" customFormat="1" ht="21.75" customHeight="1" x14ac:dyDescent="0.45">
      <c r="A61" s="49" t="s">
        <v>413</v>
      </c>
      <c r="B61" s="229"/>
      <c r="C61" s="229"/>
      <c r="D61" s="229"/>
      <c r="E61" s="229"/>
      <c r="L61" s="307" t="s">
        <v>429</v>
      </c>
      <c r="M61" s="307"/>
      <c r="N61" s="543" t="s">
        <v>430</v>
      </c>
      <c r="O61" s="543"/>
      <c r="P61" s="543"/>
      <c r="Q61" s="543"/>
      <c r="R61" s="543"/>
      <c r="S61" s="543"/>
      <c r="T61" s="543"/>
      <c r="U61" s="543"/>
      <c r="V61" s="543"/>
      <c r="X61" s="230"/>
    </row>
    <row r="62" spans="1:31" s="14" customFormat="1" ht="18.75" customHeight="1" x14ac:dyDescent="0.45">
      <c r="A62" s="14" t="s">
        <v>90</v>
      </c>
      <c r="B62" s="231"/>
      <c r="C62" s="231"/>
      <c r="D62" s="231"/>
      <c r="E62" s="231"/>
      <c r="K62" s="14" t="s">
        <v>108</v>
      </c>
      <c r="Y62" s="258"/>
      <c r="Z62" s="258"/>
      <c r="AA62" s="258"/>
      <c r="AB62" s="258"/>
      <c r="AC62" s="249"/>
      <c r="AD62" s="249"/>
      <c r="AE62" s="250"/>
    </row>
    <row r="63" spans="1:31" ht="30" customHeight="1" x14ac:dyDescent="0.15">
      <c r="B63" s="300" t="s">
        <v>299</v>
      </c>
      <c r="C63" s="300"/>
      <c r="D63" s="421" t="s">
        <v>0</v>
      </c>
      <c r="E63" s="360"/>
      <c r="F63" s="360"/>
      <c r="G63" s="360"/>
      <c r="H63" s="360"/>
      <c r="I63" s="360"/>
      <c r="J63" s="422"/>
      <c r="K63" s="299" t="s">
        <v>59</v>
      </c>
      <c r="L63" s="300"/>
      <c r="M63" s="300"/>
      <c r="N63" s="300"/>
      <c r="O63" s="300"/>
      <c r="P63" s="300"/>
      <c r="Q63" s="300"/>
      <c r="R63" s="300"/>
      <c r="S63" s="300"/>
      <c r="T63" s="300"/>
      <c r="U63" s="300"/>
      <c r="V63" s="300"/>
      <c r="W63" s="2"/>
      <c r="X63" s="258"/>
      <c r="Y63" s="258"/>
      <c r="Z63" s="258"/>
      <c r="AA63" s="258"/>
      <c r="AB63" s="258"/>
      <c r="AC63" s="249"/>
      <c r="AD63" s="249"/>
    </row>
    <row r="64" spans="1:31" s="2" customFormat="1" ht="30" customHeight="1" x14ac:dyDescent="0.15">
      <c r="A64" s="225"/>
      <c r="B64" s="300"/>
      <c r="C64" s="300"/>
      <c r="D64" s="361"/>
      <c r="E64" s="362"/>
      <c r="F64" s="362"/>
      <c r="G64" s="362"/>
      <c r="H64" s="362"/>
      <c r="I64" s="362"/>
      <c r="J64" s="423"/>
      <c r="K64" s="75" t="s">
        <v>36</v>
      </c>
      <c r="L64" s="61" t="s">
        <v>37</v>
      </c>
      <c r="M64" s="61" t="s">
        <v>38</v>
      </c>
      <c r="N64" s="61" t="s">
        <v>39</v>
      </c>
      <c r="O64" s="61" t="s">
        <v>40</v>
      </c>
      <c r="P64" s="61" t="s">
        <v>41</v>
      </c>
      <c r="Q64" s="67" t="s">
        <v>42</v>
      </c>
      <c r="R64" s="67" t="s">
        <v>43</v>
      </c>
      <c r="S64" s="67" t="s">
        <v>44</v>
      </c>
      <c r="T64" s="61" t="s">
        <v>45</v>
      </c>
      <c r="U64" s="61" t="s">
        <v>46</v>
      </c>
      <c r="V64" s="61" t="s">
        <v>47</v>
      </c>
      <c r="W64" s="562" t="s">
        <v>427</v>
      </c>
      <c r="X64" s="563"/>
      <c r="Y64" s="563"/>
      <c r="Z64" s="563"/>
      <c r="AA64" s="563"/>
      <c r="AB64" s="563"/>
      <c r="AC64" s="563"/>
      <c r="AD64" s="563"/>
    </row>
    <row r="65" spans="1:34" s="2" customFormat="1" ht="30" customHeight="1" x14ac:dyDescent="0.15">
      <c r="A65" s="225"/>
      <c r="B65" s="430" t="s">
        <v>205</v>
      </c>
      <c r="C65" s="431"/>
      <c r="D65" s="424" t="s">
        <v>125</v>
      </c>
      <c r="E65" s="425"/>
      <c r="F65" s="425"/>
      <c r="G65" s="425"/>
      <c r="H65" s="425"/>
      <c r="I65" s="425"/>
      <c r="J65" s="426"/>
      <c r="K65" s="233" t="s">
        <v>57</v>
      </c>
      <c r="L65" s="234"/>
      <c r="M65" s="234"/>
      <c r="N65" s="234"/>
      <c r="O65" s="234"/>
      <c r="P65" s="234"/>
      <c r="Q65" s="234"/>
      <c r="R65" s="234"/>
      <c r="S65" s="234"/>
      <c r="T65" s="234"/>
      <c r="U65" s="234"/>
      <c r="V65" s="234"/>
      <c r="W65" s="3"/>
      <c r="X65" s="252" t="s">
        <v>410</v>
      </c>
      <c r="Y65" s="3"/>
      <c r="Z65" s="3"/>
      <c r="AA65" s="3"/>
      <c r="AB65" s="3"/>
      <c r="AC65" s="3"/>
      <c r="AD65" s="3"/>
    </row>
    <row r="66" spans="1:34" s="2" customFormat="1" ht="30" customHeight="1" x14ac:dyDescent="0.15">
      <c r="A66" s="225"/>
      <c r="B66" s="432"/>
      <c r="C66" s="433"/>
      <c r="D66" s="291" t="s">
        <v>138</v>
      </c>
      <c r="E66" s="292"/>
      <c r="F66" s="292"/>
      <c r="G66" s="292"/>
      <c r="H66" s="292"/>
      <c r="I66" s="292"/>
      <c r="J66" s="293"/>
      <c r="K66" s="233" t="s">
        <v>57</v>
      </c>
      <c r="L66" s="234"/>
      <c r="M66" s="234"/>
      <c r="N66" s="234"/>
      <c r="O66" s="234"/>
      <c r="P66" s="234"/>
      <c r="Q66" s="234"/>
      <c r="R66" s="234"/>
      <c r="S66" s="234"/>
      <c r="T66" s="234"/>
      <c r="U66" s="234"/>
      <c r="V66" s="234"/>
      <c r="W66" s="3"/>
      <c r="X66" s="252" t="s">
        <v>410</v>
      </c>
      <c r="Y66" s="3"/>
      <c r="Z66" s="3"/>
      <c r="AA66" s="3"/>
      <c r="AB66" s="3"/>
      <c r="AC66" s="3"/>
      <c r="AD66" s="3"/>
    </row>
    <row r="67" spans="1:34" s="2" customFormat="1" ht="39.950000000000003" customHeight="1" x14ac:dyDescent="0.15">
      <c r="A67" s="225"/>
      <c r="B67" s="531" t="s">
        <v>112</v>
      </c>
      <c r="C67" s="532"/>
      <c r="D67" s="291" t="s">
        <v>297</v>
      </c>
      <c r="E67" s="292"/>
      <c r="F67" s="292"/>
      <c r="G67" s="292"/>
      <c r="H67" s="292"/>
      <c r="I67" s="292"/>
      <c r="J67" s="293"/>
      <c r="K67" s="259" t="s">
        <v>405</v>
      </c>
      <c r="L67" s="260"/>
      <c r="M67" s="260"/>
      <c r="N67" s="260"/>
      <c r="O67" s="260"/>
      <c r="P67" s="260"/>
      <c r="Q67" s="260"/>
      <c r="R67" s="260"/>
      <c r="S67" s="260"/>
      <c r="T67" s="260"/>
      <c r="U67" s="260"/>
      <c r="V67" s="261"/>
      <c r="W67" s="3"/>
      <c r="X67" s="252" t="s">
        <v>410</v>
      </c>
      <c r="Y67" s="3"/>
      <c r="Z67" s="3"/>
      <c r="AA67" s="3"/>
      <c r="AB67" s="3"/>
      <c r="AC67" s="3"/>
      <c r="AD67" s="3"/>
    </row>
    <row r="68" spans="1:34" s="2" customFormat="1" ht="30" customHeight="1" x14ac:dyDescent="0.15">
      <c r="A68" s="225"/>
      <c r="B68" s="294" t="s">
        <v>14</v>
      </c>
      <c r="C68" s="294" t="s">
        <v>13</v>
      </c>
      <c r="D68" s="427" t="s">
        <v>126</v>
      </c>
      <c r="E68" s="428"/>
      <c r="F68" s="428"/>
      <c r="G68" s="428"/>
      <c r="H68" s="428"/>
      <c r="I68" s="428"/>
      <c r="J68" s="429"/>
      <c r="K68" s="233" t="s">
        <v>57</v>
      </c>
      <c r="L68" s="209"/>
      <c r="M68" s="209"/>
      <c r="N68" s="209"/>
      <c r="O68" s="209"/>
      <c r="P68" s="209"/>
      <c r="Q68" s="209"/>
      <c r="R68" s="209"/>
      <c r="S68" s="209"/>
      <c r="T68" s="209"/>
      <c r="U68" s="209"/>
      <c r="V68" s="209"/>
      <c r="W68" s="3"/>
      <c r="X68" s="252" t="s">
        <v>410</v>
      </c>
      <c r="Y68" s="3"/>
      <c r="Z68" s="3"/>
      <c r="AA68" s="3"/>
      <c r="AB68" s="3"/>
      <c r="AC68" s="3"/>
      <c r="AD68" s="3"/>
    </row>
    <row r="69" spans="1:34" s="2" customFormat="1" ht="30" customHeight="1" x14ac:dyDescent="0.15">
      <c r="A69" s="225"/>
      <c r="B69" s="295"/>
      <c r="C69" s="295"/>
      <c r="D69" s="291" t="s">
        <v>139</v>
      </c>
      <c r="E69" s="292"/>
      <c r="F69" s="292"/>
      <c r="G69" s="292"/>
      <c r="H69" s="292"/>
      <c r="I69" s="292"/>
      <c r="J69" s="293"/>
      <c r="K69" s="235" t="s">
        <v>57</v>
      </c>
      <c r="L69" s="209"/>
      <c r="M69" s="236" t="s">
        <v>57</v>
      </c>
      <c r="N69" s="236" t="s">
        <v>57</v>
      </c>
      <c r="O69" s="236"/>
      <c r="P69" s="236"/>
      <c r="Q69" s="236" t="s">
        <v>57</v>
      </c>
      <c r="R69" s="236"/>
      <c r="S69" s="236"/>
      <c r="T69" s="236"/>
      <c r="U69" s="236"/>
      <c r="V69" s="236"/>
      <c r="W69" s="3"/>
      <c r="X69" s="252" t="s">
        <v>410</v>
      </c>
      <c r="Y69" s="3"/>
      <c r="Z69" s="3"/>
      <c r="AA69" s="3"/>
      <c r="AB69" s="3"/>
      <c r="AC69" s="3"/>
      <c r="AD69" s="3"/>
    </row>
    <row r="70" spans="1:34" s="2" customFormat="1" ht="30" customHeight="1" x14ac:dyDescent="0.15">
      <c r="A70" s="225"/>
      <c r="B70" s="295"/>
      <c r="C70" s="296"/>
      <c r="D70" s="291" t="s">
        <v>127</v>
      </c>
      <c r="E70" s="292"/>
      <c r="F70" s="292"/>
      <c r="G70" s="292"/>
      <c r="H70" s="292"/>
      <c r="I70" s="292"/>
      <c r="J70" s="293"/>
      <c r="K70" s="544" t="s">
        <v>95</v>
      </c>
      <c r="L70" s="260"/>
      <c r="M70" s="260"/>
      <c r="N70" s="260"/>
      <c r="O70" s="260"/>
      <c r="P70" s="260"/>
      <c r="Q70" s="260"/>
      <c r="R70" s="260"/>
      <c r="S70" s="260"/>
      <c r="T70" s="260"/>
      <c r="U70" s="260"/>
      <c r="V70" s="261"/>
      <c r="W70" s="3"/>
      <c r="X70" s="561" t="s">
        <v>416</v>
      </c>
      <c r="Y70" s="561"/>
      <c r="Z70" s="561"/>
      <c r="AA70" s="561"/>
      <c r="AB70" s="561"/>
      <c r="AC70" s="561"/>
      <c r="AD70" s="561"/>
      <c r="AE70" s="237"/>
    </row>
    <row r="71" spans="1:34" s="2" customFormat="1" ht="30" customHeight="1" x14ac:dyDescent="0.15">
      <c r="A71" s="225"/>
      <c r="B71" s="295"/>
      <c r="C71" s="294" t="s">
        <v>1</v>
      </c>
      <c r="D71" s="291" t="s">
        <v>128</v>
      </c>
      <c r="E71" s="292"/>
      <c r="F71" s="292"/>
      <c r="G71" s="292"/>
      <c r="H71" s="292"/>
      <c r="I71" s="292"/>
      <c r="J71" s="293"/>
      <c r="K71" s="235" t="s">
        <v>57</v>
      </c>
      <c r="L71" s="234"/>
      <c r="M71" s="235" t="s">
        <v>57</v>
      </c>
      <c r="N71" s="234"/>
      <c r="O71" s="234"/>
      <c r="P71" s="234"/>
      <c r="Q71" s="235" t="s">
        <v>57</v>
      </c>
      <c r="R71" s="234"/>
      <c r="S71" s="234"/>
      <c r="T71" s="234"/>
      <c r="U71" s="234"/>
      <c r="V71" s="235"/>
      <c r="W71" s="3"/>
      <c r="X71" s="252" t="s">
        <v>410</v>
      </c>
      <c r="Y71" s="3"/>
      <c r="Z71" s="3"/>
      <c r="AA71" s="3"/>
      <c r="AB71" s="3"/>
      <c r="AC71" s="3"/>
      <c r="AD71" s="3"/>
    </row>
    <row r="72" spans="1:34" s="2" customFormat="1" ht="30" customHeight="1" x14ac:dyDescent="0.15">
      <c r="A72" s="225"/>
      <c r="B72" s="295"/>
      <c r="C72" s="295"/>
      <c r="D72" s="291" t="s">
        <v>129</v>
      </c>
      <c r="E72" s="292"/>
      <c r="F72" s="292"/>
      <c r="G72" s="292"/>
      <c r="H72" s="292"/>
      <c r="I72" s="292"/>
      <c r="J72" s="293"/>
      <c r="K72" s="235" t="s">
        <v>57</v>
      </c>
      <c r="L72" s="234"/>
      <c r="M72" s="234"/>
      <c r="N72" s="234"/>
      <c r="O72" s="234"/>
      <c r="P72" s="234"/>
      <c r="Q72" s="235" t="s">
        <v>57</v>
      </c>
      <c r="R72" s="234"/>
      <c r="S72" s="234"/>
      <c r="T72" s="234"/>
      <c r="U72" s="234"/>
      <c r="V72" s="233"/>
      <c r="W72" s="3"/>
      <c r="X72" s="252" t="s">
        <v>410</v>
      </c>
      <c r="Y72" s="3"/>
      <c r="Z72" s="3"/>
      <c r="AA72" s="3"/>
      <c r="AB72" s="3"/>
      <c r="AC72" s="3"/>
      <c r="AD72" s="3"/>
    </row>
    <row r="73" spans="1:34" s="2" customFormat="1" ht="30" customHeight="1" x14ac:dyDescent="0.15">
      <c r="A73" s="225"/>
      <c r="B73" s="295"/>
      <c r="C73" s="296"/>
      <c r="D73" s="291" t="s">
        <v>130</v>
      </c>
      <c r="E73" s="292"/>
      <c r="F73" s="292"/>
      <c r="G73" s="292"/>
      <c r="H73" s="292"/>
      <c r="I73" s="292"/>
      <c r="J73" s="293"/>
      <c r="K73" s="544" t="s">
        <v>95</v>
      </c>
      <c r="L73" s="260"/>
      <c r="M73" s="260"/>
      <c r="N73" s="260"/>
      <c r="O73" s="260"/>
      <c r="P73" s="260"/>
      <c r="Q73" s="260"/>
      <c r="R73" s="260"/>
      <c r="S73" s="260"/>
      <c r="T73" s="260"/>
      <c r="U73" s="260"/>
      <c r="V73" s="261"/>
      <c r="W73" s="3"/>
      <c r="X73" s="561" t="s">
        <v>416</v>
      </c>
      <c r="Y73" s="561"/>
      <c r="Z73" s="561"/>
      <c r="AA73" s="561"/>
      <c r="AB73" s="561"/>
      <c r="AC73" s="561"/>
      <c r="AD73" s="561"/>
    </row>
    <row r="74" spans="1:34" s="2" customFormat="1" ht="30" customHeight="1" x14ac:dyDescent="0.15">
      <c r="A74" s="225"/>
      <c r="B74" s="295"/>
      <c r="C74" s="294" t="s">
        <v>2</v>
      </c>
      <c r="D74" s="291" t="s">
        <v>131</v>
      </c>
      <c r="E74" s="292"/>
      <c r="F74" s="292"/>
      <c r="G74" s="292"/>
      <c r="H74" s="292"/>
      <c r="I74" s="292"/>
      <c r="J74" s="293"/>
      <c r="K74" s="235" t="s">
        <v>57</v>
      </c>
      <c r="L74" s="234"/>
      <c r="M74" s="234"/>
      <c r="N74" s="234"/>
      <c r="O74" s="234"/>
      <c r="P74" s="234"/>
      <c r="Q74" s="235" t="s">
        <v>57</v>
      </c>
      <c r="R74" s="234"/>
      <c r="S74" s="234"/>
      <c r="T74" s="234"/>
      <c r="U74" s="234"/>
      <c r="V74" s="234"/>
      <c r="W74" s="3"/>
      <c r="X74" s="252" t="s">
        <v>410</v>
      </c>
      <c r="Y74" s="3"/>
      <c r="Z74" s="3"/>
      <c r="AA74" s="3"/>
      <c r="AB74" s="3"/>
      <c r="AC74" s="3"/>
      <c r="AD74" s="3"/>
    </row>
    <row r="75" spans="1:34" s="2" customFormat="1" ht="30" customHeight="1" x14ac:dyDescent="0.15">
      <c r="A75" s="225"/>
      <c r="B75" s="295"/>
      <c r="C75" s="295"/>
      <c r="D75" s="417" t="s">
        <v>132</v>
      </c>
      <c r="E75" s="292"/>
      <c r="F75" s="292"/>
      <c r="G75" s="292"/>
      <c r="H75" s="292"/>
      <c r="I75" s="292"/>
      <c r="J75" s="293"/>
      <c r="K75" s="539"/>
      <c r="L75" s="540"/>
      <c r="M75" s="540"/>
      <c r="N75" s="540"/>
      <c r="O75" s="540"/>
      <c r="P75" s="540"/>
      <c r="Q75" s="540"/>
      <c r="R75" s="540"/>
      <c r="S75" s="540"/>
      <c r="T75" s="540"/>
      <c r="U75" s="540"/>
      <c r="V75" s="541"/>
      <c r="W75" s="3"/>
      <c r="X75" s="251"/>
      <c r="Y75" s="3"/>
      <c r="Z75" s="3"/>
      <c r="AA75" s="3"/>
      <c r="AB75" s="3"/>
      <c r="AC75" s="3"/>
      <c r="AD75" s="3"/>
    </row>
    <row r="76" spans="1:34" s="2" customFormat="1" ht="30" customHeight="1" x14ac:dyDescent="0.15">
      <c r="A76" s="225"/>
      <c r="B76" s="295"/>
      <c r="C76" s="296"/>
      <c r="D76" s="291" t="s">
        <v>133</v>
      </c>
      <c r="E76" s="292"/>
      <c r="F76" s="292"/>
      <c r="G76" s="292"/>
      <c r="H76" s="292"/>
      <c r="I76" s="292"/>
      <c r="J76" s="293"/>
      <c r="K76" s="544" t="s">
        <v>95</v>
      </c>
      <c r="L76" s="260"/>
      <c r="M76" s="260"/>
      <c r="N76" s="260"/>
      <c r="O76" s="260"/>
      <c r="P76" s="260"/>
      <c r="Q76" s="260"/>
      <c r="R76" s="260"/>
      <c r="S76" s="260"/>
      <c r="T76" s="260"/>
      <c r="U76" s="260"/>
      <c r="V76" s="261"/>
      <c r="W76" s="3"/>
      <c r="X76" s="561" t="s">
        <v>416</v>
      </c>
      <c r="Y76" s="561"/>
      <c r="Z76" s="561"/>
      <c r="AA76" s="561"/>
      <c r="AB76" s="561"/>
      <c r="AC76" s="561"/>
      <c r="AD76" s="561"/>
    </row>
    <row r="77" spans="1:34" s="2" customFormat="1" ht="30" customHeight="1" x14ac:dyDescent="0.15">
      <c r="A77" s="225"/>
      <c r="B77" s="295"/>
      <c r="C77" s="294" t="s">
        <v>3</v>
      </c>
      <c r="D77" s="291" t="s">
        <v>134</v>
      </c>
      <c r="E77" s="292"/>
      <c r="F77" s="292"/>
      <c r="G77" s="292"/>
      <c r="H77" s="292"/>
      <c r="I77" s="292"/>
      <c r="J77" s="293"/>
      <c r="K77" s="234"/>
      <c r="L77" s="234"/>
      <c r="M77" s="234"/>
      <c r="N77" s="234"/>
      <c r="O77" s="234"/>
      <c r="P77" s="234"/>
      <c r="Q77" s="235" t="s">
        <v>57</v>
      </c>
      <c r="R77" s="234"/>
      <c r="S77" s="234"/>
      <c r="T77" s="234"/>
      <c r="U77" s="234"/>
      <c r="V77" s="234"/>
      <c r="W77" s="3"/>
      <c r="X77" s="252" t="s">
        <v>410</v>
      </c>
      <c r="Y77" s="3"/>
      <c r="Z77" s="3"/>
      <c r="AA77" s="3"/>
      <c r="AB77" s="3"/>
      <c r="AC77" s="561" t="s">
        <v>417</v>
      </c>
      <c r="AD77" s="561"/>
      <c r="AF77" s="232"/>
    </row>
    <row r="78" spans="1:34" s="2" customFormat="1" ht="30" customHeight="1" x14ac:dyDescent="0.15">
      <c r="A78" s="225"/>
      <c r="B78" s="295"/>
      <c r="C78" s="295"/>
      <c r="D78" s="291" t="s">
        <v>135</v>
      </c>
      <c r="E78" s="292"/>
      <c r="F78" s="292"/>
      <c r="G78" s="292"/>
      <c r="H78" s="292"/>
      <c r="I78" s="292"/>
      <c r="J78" s="293"/>
      <c r="K78" s="544" t="s">
        <v>95</v>
      </c>
      <c r="L78" s="260"/>
      <c r="M78" s="260"/>
      <c r="N78" s="260"/>
      <c r="O78" s="260"/>
      <c r="P78" s="260"/>
      <c r="Q78" s="260"/>
      <c r="R78" s="260"/>
      <c r="S78" s="260"/>
      <c r="T78" s="260"/>
      <c r="U78" s="260"/>
      <c r="V78" s="261"/>
      <c r="W78" s="3"/>
      <c r="X78" s="561" t="s">
        <v>416</v>
      </c>
      <c r="Y78" s="561"/>
      <c r="Z78" s="561"/>
      <c r="AA78" s="561"/>
      <c r="AB78" s="253"/>
      <c r="AC78" s="561"/>
      <c r="AD78" s="561"/>
      <c r="AE78" s="238"/>
      <c r="AF78" s="232"/>
      <c r="AH78" s="238"/>
    </row>
    <row r="79" spans="1:34" s="2" customFormat="1" ht="30" customHeight="1" x14ac:dyDescent="0.15">
      <c r="A79" s="225"/>
      <c r="B79" s="295"/>
      <c r="C79" s="296"/>
      <c r="D79" s="291" t="s">
        <v>136</v>
      </c>
      <c r="E79" s="292"/>
      <c r="F79" s="292"/>
      <c r="G79" s="292"/>
      <c r="H79" s="292"/>
      <c r="I79" s="292"/>
      <c r="J79" s="293"/>
      <c r="K79" s="544" t="s">
        <v>95</v>
      </c>
      <c r="L79" s="260"/>
      <c r="M79" s="260"/>
      <c r="N79" s="260"/>
      <c r="O79" s="260"/>
      <c r="P79" s="260"/>
      <c r="Q79" s="260"/>
      <c r="R79" s="260"/>
      <c r="S79" s="260"/>
      <c r="T79" s="260"/>
      <c r="U79" s="260"/>
      <c r="V79" s="261"/>
      <c r="W79" s="3"/>
      <c r="X79" s="561" t="s">
        <v>416</v>
      </c>
      <c r="Y79" s="561"/>
      <c r="Z79" s="561"/>
      <c r="AA79" s="561"/>
      <c r="AB79" s="253"/>
      <c r="AC79" s="561"/>
      <c r="AD79" s="561"/>
      <c r="AE79" s="238"/>
      <c r="AF79" s="232"/>
      <c r="AG79" s="238"/>
      <c r="AH79" s="238"/>
    </row>
    <row r="80" spans="1:34" s="2" customFormat="1" ht="30" customHeight="1" x14ac:dyDescent="0.15">
      <c r="A80" s="226"/>
      <c r="B80" s="296"/>
      <c r="C80" s="91" t="s">
        <v>12</v>
      </c>
      <c r="D80" s="291" t="s">
        <v>137</v>
      </c>
      <c r="E80" s="292"/>
      <c r="F80" s="292"/>
      <c r="G80" s="292"/>
      <c r="H80" s="292"/>
      <c r="I80" s="292"/>
      <c r="J80" s="293"/>
      <c r="K80" s="548" t="s">
        <v>409</v>
      </c>
      <c r="L80" s="548"/>
      <c r="M80" s="548"/>
      <c r="N80" s="548"/>
      <c r="O80" s="548"/>
      <c r="P80" s="548"/>
      <c r="Q80" s="548"/>
      <c r="R80" s="548"/>
      <c r="S80" s="548"/>
      <c r="T80" s="548"/>
      <c r="U80" s="548"/>
      <c r="V80" s="549"/>
      <c r="W80" s="3"/>
      <c r="X80" s="252" t="s">
        <v>410</v>
      </c>
      <c r="Y80" s="3"/>
      <c r="Z80" s="3"/>
      <c r="AA80" s="3"/>
      <c r="AB80" s="3"/>
      <c r="AC80" s="3"/>
      <c r="AD80" s="3"/>
      <c r="AG80" s="232"/>
    </row>
    <row r="81" spans="1:41" s="2" customFormat="1" ht="30" customHeight="1" x14ac:dyDescent="0.15">
      <c r="A81" s="225"/>
      <c r="B81" s="271" t="s">
        <v>4</v>
      </c>
      <c r="C81" s="391"/>
      <c r="D81" s="391"/>
      <c r="E81" s="391"/>
      <c r="F81" s="391"/>
      <c r="G81" s="391"/>
      <c r="H81" s="391"/>
      <c r="I81" s="391"/>
      <c r="J81" s="392"/>
      <c r="K81" s="235"/>
      <c r="L81" s="234"/>
      <c r="M81" s="234"/>
      <c r="N81" s="234"/>
      <c r="O81" s="234"/>
      <c r="P81" s="234"/>
      <c r="Q81" s="234"/>
      <c r="R81" s="234"/>
      <c r="S81" s="234"/>
      <c r="T81" s="234"/>
      <c r="U81" s="234"/>
      <c r="V81" s="235" t="s">
        <v>57</v>
      </c>
      <c r="W81" s="3"/>
      <c r="X81" s="252" t="s">
        <v>410</v>
      </c>
      <c r="Y81" s="3"/>
      <c r="Z81" s="3"/>
      <c r="AA81" s="3"/>
      <c r="AB81" s="3"/>
      <c r="AC81" s="3"/>
      <c r="AD81" s="3"/>
    </row>
    <row r="82" spans="1:41" s="12" customFormat="1" ht="26.1" customHeight="1" x14ac:dyDescent="0.4">
      <c r="A82" s="227"/>
      <c r="B82" s="35" t="s">
        <v>93</v>
      </c>
      <c r="C82" s="36"/>
      <c r="D82" s="36"/>
      <c r="E82" s="36"/>
      <c r="F82" s="36"/>
      <c r="G82" s="36"/>
      <c r="H82" s="36"/>
      <c r="I82" s="36"/>
      <c r="J82" s="36"/>
      <c r="K82" s="36"/>
      <c r="L82" s="36"/>
      <c r="M82" s="36"/>
      <c r="N82" s="36"/>
      <c r="O82" s="36"/>
      <c r="P82" s="36"/>
      <c r="Q82" s="36"/>
      <c r="R82" s="36"/>
      <c r="S82" s="36"/>
      <c r="T82" s="36"/>
      <c r="U82" s="36"/>
      <c r="V82" s="36"/>
      <c r="W82" s="36"/>
      <c r="X82" s="251"/>
      <c r="Y82" s="254"/>
      <c r="Z82" s="254"/>
      <c r="AA82" s="254"/>
      <c r="AB82" s="254"/>
      <c r="AC82" s="254"/>
      <c r="AD82" s="254"/>
    </row>
    <row r="83" spans="1:41" s="3" customFormat="1" ht="26.1" customHeight="1" x14ac:dyDescent="0.15">
      <c r="A83" s="239"/>
      <c r="B83" s="37" t="s">
        <v>140</v>
      </c>
      <c r="C83" s="38"/>
      <c r="D83" s="38"/>
      <c r="E83" s="38"/>
      <c r="F83" s="38"/>
      <c r="G83" s="38"/>
      <c r="H83" s="38"/>
      <c r="I83" s="38"/>
      <c r="J83" s="38"/>
      <c r="K83" s="38"/>
      <c r="L83" s="16"/>
      <c r="M83" s="16"/>
      <c r="N83" s="38"/>
      <c r="O83" s="16"/>
      <c r="P83" s="38"/>
      <c r="Q83" s="39"/>
      <c r="R83" s="38"/>
      <c r="S83" s="39"/>
      <c r="T83" s="38"/>
      <c r="U83" s="39"/>
      <c r="V83" s="38"/>
      <c r="W83" s="39"/>
      <c r="X83" s="240"/>
    </row>
    <row r="84" spans="1:41" s="3" customFormat="1" ht="26.1" customHeight="1" x14ac:dyDescent="0.15">
      <c r="A84" s="239"/>
      <c r="B84" s="209"/>
      <c r="C84" s="40" t="s">
        <v>141</v>
      </c>
      <c r="D84" s="38"/>
      <c r="E84" s="16"/>
      <c r="F84" s="38"/>
      <c r="G84" s="38"/>
      <c r="H84" s="38"/>
      <c r="I84" s="38"/>
      <c r="J84" s="38"/>
      <c r="K84" s="38"/>
      <c r="L84" s="38"/>
      <c r="M84" s="209"/>
      <c r="N84" s="40" t="s">
        <v>144</v>
      </c>
      <c r="O84" s="39"/>
      <c r="P84" s="39"/>
      <c r="Q84" s="39"/>
      <c r="R84" s="39"/>
      <c r="S84" s="39"/>
      <c r="T84" s="39"/>
      <c r="U84" s="39"/>
      <c r="V84" s="39"/>
      <c r="W84" s="16"/>
      <c r="X84" s="240"/>
    </row>
    <row r="85" spans="1:41" s="3" customFormat="1" ht="26.1" customHeight="1" x14ac:dyDescent="0.15">
      <c r="A85" s="241" t="s">
        <v>418</v>
      </c>
      <c r="B85" s="209" t="s">
        <v>57</v>
      </c>
      <c r="C85" s="40" t="s">
        <v>142</v>
      </c>
      <c r="D85" s="38"/>
      <c r="E85" s="16"/>
      <c r="F85" s="38"/>
      <c r="G85" s="38"/>
      <c r="H85" s="38"/>
      <c r="I85" s="38"/>
      <c r="J85" s="38"/>
      <c r="K85" s="38"/>
      <c r="L85" s="38"/>
      <c r="M85" s="209"/>
      <c r="N85" s="550" t="s">
        <v>145</v>
      </c>
      <c r="O85" s="551"/>
      <c r="P85" s="551"/>
      <c r="Q85" s="551"/>
      <c r="R85" s="551"/>
      <c r="S85" s="551"/>
      <c r="T85" s="551"/>
      <c r="U85" s="551"/>
      <c r="V85" s="551"/>
      <c r="W85" s="551"/>
      <c r="X85" s="240"/>
    </row>
    <row r="86" spans="1:41" s="3" customFormat="1" ht="26.1" customHeight="1" x14ac:dyDescent="0.15">
      <c r="A86" s="239"/>
      <c r="B86" s="209"/>
      <c r="C86" s="40" t="s">
        <v>143</v>
      </c>
      <c r="D86" s="38"/>
      <c r="E86" s="16"/>
      <c r="F86" s="38"/>
      <c r="G86" s="38"/>
      <c r="H86" s="38"/>
      <c r="I86" s="38"/>
      <c r="J86" s="38"/>
      <c r="K86" s="38"/>
      <c r="L86" s="38"/>
      <c r="M86" s="209"/>
      <c r="N86" s="40" t="s">
        <v>146</v>
      </c>
      <c r="O86" s="39"/>
      <c r="P86" s="16"/>
      <c r="Q86" s="545"/>
      <c r="R86" s="546"/>
      <c r="S86" s="546"/>
      <c r="T86" s="546"/>
      <c r="U86" s="546"/>
      <c r="V86" s="547"/>
      <c r="W86" s="16"/>
      <c r="X86" s="240"/>
      <c r="Y86" s="561" t="s">
        <v>422</v>
      </c>
      <c r="Z86" s="561"/>
      <c r="AA86" s="561"/>
      <c r="AB86" s="561"/>
      <c r="AC86" s="561"/>
      <c r="AD86" s="561"/>
      <c r="AE86" s="248"/>
    </row>
    <row r="87" spans="1:41" s="3" customFormat="1" ht="26.1" customHeight="1" x14ac:dyDescent="0.15">
      <c r="A87" s="239"/>
      <c r="B87" s="41" t="s">
        <v>150</v>
      </c>
      <c r="C87" s="38"/>
      <c r="D87" s="38"/>
      <c r="E87" s="38"/>
      <c r="F87" s="38"/>
      <c r="G87" s="38"/>
      <c r="H87" s="38"/>
      <c r="I87" s="38"/>
      <c r="J87" s="38"/>
      <c r="K87" s="38"/>
      <c r="L87" s="16"/>
      <c r="M87" s="42"/>
      <c r="N87" s="16"/>
      <c r="O87" s="38"/>
      <c r="P87" s="39"/>
      <c r="Q87" s="38"/>
      <c r="R87" s="39"/>
      <c r="S87" s="38"/>
      <c r="T87" s="39"/>
      <c r="U87" s="38"/>
      <c r="V87" s="39"/>
      <c r="W87" s="16"/>
      <c r="X87" s="240"/>
      <c r="Y87" s="561"/>
      <c r="Z87" s="561"/>
      <c r="AA87" s="561"/>
      <c r="AB87" s="561"/>
      <c r="AC87" s="561"/>
      <c r="AD87" s="561"/>
      <c r="AE87" s="248"/>
    </row>
    <row r="88" spans="1:41" s="3" customFormat="1" ht="26.1" customHeight="1" x14ac:dyDescent="0.15">
      <c r="A88" s="239"/>
      <c r="B88" s="209"/>
      <c r="C88" s="40" t="s">
        <v>147</v>
      </c>
      <c r="D88" s="16"/>
      <c r="E88" s="38"/>
      <c r="F88" s="38"/>
      <c r="G88" s="38"/>
      <c r="H88" s="38"/>
      <c r="I88" s="38"/>
      <c r="J88" s="38"/>
      <c r="K88" s="38"/>
      <c r="L88" s="38"/>
      <c r="M88" s="209"/>
      <c r="N88" s="40" t="s">
        <v>151</v>
      </c>
      <c r="O88" s="39"/>
      <c r="P88" s="39"/>
      <c r="Q88" s="39"/>
      <c r="R88" s="39"/>
      <c r="S88" s="39"/>
      <c r="T88" s="39"/>
      <c r="U88" s="39"/>
      <c r="V88" s="39"/>
      <c r="W88" s="16"/>
      <c r="X88" s="240"/>
      <c r="Y88" s="561"/>
      <c r="Z88" s="561"/>
      <c r="AA88" s="561"/>
      <c r="AB88" s="561"/>
      <c r="AC88" s="561"/>
      <c r="AD88" s="561"/>
      <c r="AE88" s="248"/>
    </row>
    <row r="89" spans="1:41" s="3" customFormat="1" ht="26.1" customHeight="1" x14ac:dyDescent="0.15">
      <c r="A89" s="241" t="s">
        <v>418</v>
      </c>
      <c r="B89" s="209" t="s">
        <v>57</v>
      </c>
      <c r="C89" s="40" t="s">
        <v>148</v>
      </c>
      <c r="D89" s="16"/>
      <c r="E89" s="38"/>
      <c r="F89" s="38"/>
      <c r="G89" s="38"/>
      <c r="H89" s="38"/>
      <c r="I89" s="38"/>
      <c r="J89" s="38"/>
      <c r="K89" s="38"/>
      <c r="L89" s="38"/>
      <c r="M89" s="209"/>
      <c r="N89" s="40" t="s">
        <v>152</v>
      </c>
      <c r="O89" s="39"/>
      <c r="P89" s="16"/>
      <c r="Q89" s="545"/>
      <c r="R89" s="546"/>
      <c r="S89" s="546"/>
      <c r="T89" s="546"/>
      <c r="U89" s="546"/>
      <c r="V89" s="547"/>
      <c r="W89" s="16"/>
      <c r="X89" s="240"/>
      <c r="Y89" s="561"/>
      <c r="Z89" s="561"/>
      <c r="AA89" s="561"/>
      <c r="AB89" s="561"/>
      <c r="AC89" s="561"/>
      <c r="AD89" s="561"/>
      <c r="AE89" s="248"/>
    </row>
    <row r="90" spans="1:41" s="3" customFormat="1" ht="26.1" customHeight="1" x14ac:dyDescent="0.15">
      <c r="A90" s="239"/>
      <c r="B90" s="209"/>
      <c r="C90" s="40" t="s">
        <v>149</v>
      </c>
      <c r="D90" s="16"/>
      <c r="E90" s="38"/>
      <c r="F90" s="38"/>
      <c r="G90" s="38"/>
      <c r="H90" s="38"/>
      <c r="I90" s="38"/>
      <c r="J90" s="38"/>
      <c r="K90" s="38"/>
      <c r="L90" s="38"/>
      <c r="M90" s="16"/>
      <c r="N90" s="42"/>
      <c r="O90" s="38" t="s">
        <v>49</v>
      </c>
      <c r="P90" s="39"/>
      <c r="Q90" s="39"/>
      <c r="R90" s="39"/>
      <c r="S90" s="39"/>
      <c r="T90" s="39"/>
      <c r="U90" s="39"/>
      <c r="V90" s="39"/>
      <c r="W90" s="39"/>
      <c r="X90" s="240"/>
      <c r="Y90" s="561"/>
      <c r="Z90" s="561"/>
      <c r="AA90" s="561"/>
      <c r="AB90" s="561"/>
      <c r="AC90" s="561"/>
      <c r="AD90" s="561"/>
      <c r="AE90" s="248"/>
      <c r="AF90" s="248"/>
      <c r="AG90" s="248"/>
      <c r="AH90" s="248"/>
      <c r="AI90" s="248"/>
      <c r="AJ90" s="248"/>
      <c r="AK90" s="248"/>
      <c r="AL90" s="248"/>
      <c r="AM90" s="248"/>
      <c r="AN90" s="248"/>
      <c r="AO90" s="248"/>
    </row>
    <row r="91" spans="1:41" s="3" customFormat="1" ht="26.1" customHeight="1" x14ac:dyDescent="0.15">
      <c r="A91" s="239"/>
      <c r="B91" s="41" t="s">
        <v>213</v>
      </c>
      <c r="C91" s="38"/>
      <c r="D91" s="38"/>
      <c r="E91" s="38"/>
      <c r="F91" s="38"/>
      <c r="G91" s="38"/>
      <c r="H91" s="38"/>
      <c r="I91" s="38"/>
      <c r="J91" s="38"/>
      <c r="K91" s="38"/>
      <c r="L91" s="16"/>
      <c r="M91" s="16"/>
      <c r="N91" s="42"/>
      <c r="O91" s="16"/>
      <c r="P91" s="38"/>
      <c r="Q91" s="39"/>
      <c r="R91" s="38"/>
      <c r="S91" s="39"/>
      <c r="T91" s="38"/>
      <c r="U91" s="39"/>
      <c r="V91" s="38"/>
      <c r="W91" s="39"/>
      <c r="X91" s="240"/>
      <c r="Y91" s="561"/>
      <c r="Z91" s="561"/>
      <c r="AA91" s="561"/>
      <c r="AB91" s="561"/>
      <c r="AC91" s="561"/>
      <c r="AD91" s="561"/>
      <c r="AE91" s="248"/>
      <c r="AF91" s="248"/>
      <c r="AG91" s="248"/>
      <c r="AH91" s="248"/>
      <c r="AI91" s="248"/>
      <c r="AJ91" s="248"/>
      <c r="AK91" s="248"/>
      <c r="AL91" s="248"/>
      <c r="AM91" s="248"/>
      <c r="AN91" s="248"/>
      <c r="AO91" s="248"/>
    </row>
    <row r="92" spans="1:41" s="3" customFormat="1" ht="26.1" customHeight="1" x14ac:dyDescent="0.15">
      <c r="A92" s="239"/>
      <c r="B92" s="209"/>
      <c r="C92" s="40" t="s">
        <v>214</v>
      </c>
      <c r="D92" s="16"/>
      <c r="E92" s="38"/>
      <c r="F92" s="38"/>
      <c r="G92" s="38"/>
      <c r="H92" s="38"/>
      <c r="I92" s="38"/>
      <c r="J92" s="38"/>
      <c r="K92" s="38"/>
      <c r="L92" s="38"/>
      <c r="M92" s="209"/>
      <c r="N92" s="40" t="s">
        <v>156</v>
      </c>
      <c r="O92" s="38"/>
      <c r="P92" s="38"/>
      <c r="Q92" s="38"/>
      <c r="R92" s="38"/>
      <c r="S92" s="38"/>
      <c r="T92" s="38"/>
      <c r="U92" s="16"/>
      <c r="V92" s="39"/>
      <c r="W92" s="16"/>
      <c r="X92" s="240"/>
      <c r="Y92" s="561"/>
      <c r="Z92" s="561"/>
      <c r="AA92" s="561"/>
      <c r="AB92" s="561"/>
      <c r="AC92" s="561"/>
      <c r="AD92" s="561"/>
      <c r="AE92" s="248"/>
      <c r="AF92" s="248"/>
      <c r="AG92" s="248"/>
      <c r="AH92" s="248"/>
      <c r="AI92" s="248"/>
      <c r="AJ92" s="248"/>
      <c r="AK92" s="248"/>
      <c r="AL92" s="248"/>
      <c r="AM92" s="248"/>
      <c r="AN92" s="248"/>
      <c r="AO92" s="248"/>
    </row>
    <row r="93" spans="1:41" s="3" customFormat="1" ht="26.1" customHeight="1" x14ac:dyDescent="0.15">
      <c r="A93" s="239"/>
      <c r="B93" s="209"/>
      <c r="C93" s="40" t="s">
        <v>153</v>
      </c>
      <c r="D93" s="16"/>
      <c r="E93" s="38"/>
      <c r="F93" s="38"/>
      <c r="G93" s="38"/>
      <c r="H93" s="38"/>
      <c r="I93" s="38"/>
      <c r="J93" s="38"/>
      <c r="K93" s="38"/>
      <c r="L93" s="38"/>
      <c r="M93" s="209"/>
      <c r="N93" s="40" t="s">
        <v>157</v>
      </c>
      <c r="O93" s="38"/>
      <c r="P93" s="38"/>
      <c r="Q93" s="38"/>
      <c r="R93" s="38"/>
      <c r="S93" s="38"/>
      <c r="T93" s="38"/>
      <c r="U93" s="16"/>
      <c r="V93" s="39"/>
      <c r="W93" s="16"/>
      <c r="X93" s="240"/>
      <c r="Y93" s="561"/>
      <c r="Z93" s="561"/>
      <c r="AA93" s="561"/>
      <c r="AB93" s="561"/>
      <c r="AC93" s="561"/>
      <c r="AD93" s="561"/>
      <c r="AE93" s="248"/>
    </row>
    <row r="94" spans="1:41" s="3" customFormat="1" ht="26.1" customHeight="1" x14ac:dyDescent="0.15">
      <c r="A94" s="241" t="s">
        <v>418</v>
      </c>
      <c r="B94" s="209" t="s">
        <v>57</v>
      </c>
      <c r="C94" s="40" t="s">
        <v>154</v>
      </c>
      <c r="D94" s="16"/>
      <c r="E94" s="38"/>
      <c r="F94" s="38"/>
      <c r="G94" s="38"/>
      <c r="H94" s="38"/>
      <c r="I94" s="38"/>
      <c r="J94" s="38"/>
      <c r="K94" s="38"/>
      <c r="L94" s="38"/>
      <c r="M94" s="209"/>
      <c r="N94" s="40" t="s">
        <v>158</v>
      </c>
      <c r="O94" s="38"/>
      <c r="P94" s="16"/>
      <c r="Q94" s="545"/>
      <c r="R94" s="546"/>
      <c r="S94" s="546"/>
      <c r="T94" s="546"/>
      <c r="U94" s="546"/>
      <c r="V94" s="547"/>
      <c r="W94" s="16"/>
      <c r="X94" s="240"/>
      <c r="Y94" s="561"/>
      <c r="Z94" s="561"/>
      <c r="AA94" s="561"/>
      <c r="AB94" s="561"/>
      <c r="AC94" s="561"/>
      <c r="AD94" s="561"/>
      <c r="AE94" s="248"/>
    </row>
    <row r="95" spans="1:41" s="3" customFormat="1" ht="26.1" customHeight="1" x14ac:dyDescent="0.15">
      <c r="A95" s="239"/>
      <c r="B95" s="209"/>
      <c r="C95" s="40" t="s">
        <v>155</v>
      </c>
      <c r="D95" s="16"/>
      <c r="E95" s="16"/>
      <c r="F95" s="16"/>
      <c r="G95" s="16"/>
      <c r="H95" s="16"/>
      <c r="I95" s="16"/>
      <c r="J95" s="16"/>
      <c r="K95" s="16"/>
      <c r="L95" s="16"/>
      <c r="M95" s="42"/>
      <c r="N95" s="38" t="s">
        <v>49</v>
      </c>
      <c r="O95" s="39"/>
      <c r="P95" s="16"/>
      <c r="Q95" s="16"/>
      <c r="R95" s="16"/>
      <c r="S95" s="16"/>
      <c r="T95" s="16"/>
      <c r="U95" s="16"/>
      <c r="V95" s="16"/>
      <c r="W95" s="16"/>
      <c r="X95" s="240"/>
      <c r="Y95" s="561"/>
      <c r="Z95" s="561"/>
      <c r="AA95" s="561"/>
      <c r="AB95" s="561"/>
      <c r="AC95" s="561"/>
      <c r="AD95" s="561"/>
      <c r="AE95" s="248"/>
    </row>
    <row r="96" spans="1:41" s="3" customFormat="1" ht="26.1" customHeight="1" x14ac:dyDescent="0.15">
      <c r="A96" s="239"/>
      <c r="B96" s="533" t="s">
        <v>159</v>
      </c>
      <c r="C96" s="533"/>
      <c r="D96" s="533"/>
      <c r="E96" s="533"/>
      <c r="F96" s="533"/>
      <c r="G96" s="533"/>
      <c r="H96" s="533"/>
      <c r="I96" s="533"/>
      <c r="J96" s="533"/>
      <c r="K96" s="533"/>
      <c r="L96" s="533"/>
      <c r="M96" s="533"/>
      <c r="N96" s="533"/>
      <c r="O96" s="533"/>
      <c r="P96" s="533"/>
      <c r="Q96" s="533"/>
      <c r="R96" s="533"/>
      <c r="S96" s="533"/>
      <c r="T96" s="533"/>
      <c r="U96" s="533"/>
      <c r="V96" s="533"/>
      <c r="W96" s="533"/>
      <c r="X96" s="240"/>
      <c r="Y96" s="561"/>
      <c r="Z96" s="561"/>
      <c r="AA96" s="561"/>
      <c r="AB96" s="561"/>
      <c r="AC96" s="561"/>
      <c r="AD96" s="561"/>
      <c r="AE96" s="248"/>
    </row>
    <row r="97" spans="1:30" s="3" customFormat="1" ht="26.1" customHeight="1" x14ac:dyDescent="0.15">
      <c r="A97" s="241" t="s">
        <v>418</v>
      </c>
      <c r="B97" s="209" t="s">
        <v>57</v>
      </c>
      <c r="C97" s="418" t="s">
        <v>215</v>
      </c>
      <c r="D97" s="301"/>
      <c r="E97" s="301"/>
      <c r="F97" s="301"/>
      <c r="G97" s="301"/>
      <c r="H97" s="301"/>
      <c r="I97" s="301"/>
      <c r="J97" s="301"/>
      <c r="K97" s="301"/>
      <c r="L97" s="419"/>
      <c r="M97" s="209"/>
      <c r="N97" s="434" t="s">
        <v>162</v>
      </c>
      <c r="O97" s="328"/>
      <c r="P97" s="328"/>
      <c r="Q97" s="328"/>
      <c r="R97" s="328"/>
      <c r="S97" s="328"/>
      <c r="T97" s="328"/>
      <c r="U97" s="328"/>
      <c r="V97" s="328"/>
      <c r="W97" s="16"/>
      <c r="X97" s="240"/>
    </row>
    <row r="98" spans="1:30" s="3" customFormat="1" ht="26.1" customHeight="1" x14ac:dyDescent="0.15">
      <c r="A98" s="239"/>
      <c r="B98" s="209"/>
      <c r="C98" s="446" t="s">
        <v>160</v>
      </c>
      <c r="D98" s="447"/>
      <c r="E98" s="447"/>
      <c r="F98" s="447"/>
      <c r="G98" s="447"/>
      <c r="H98" s="447"/>
      <c r="I98" s="447"/>
      <c r="J98" s="447"/>
      <c r="K98" s="447"/>
      <c r="L98" s="448"/>
      <c r="M98" s="209"/>
      <c r="N98" s="38" t="s">
        <v>163</v>
      </c>
      <c r="O98" s="16"/>
      <c r="P98" s="39"/>
      <c r="Q98" s="39"/>
      <c r="R98" s="39"/>
      <c r="S98" s="39"/>
      <c r="T98" s="39"/>
      <c r="U98" s="39"/>
      <c r="V98" s="39"/>
      <c r="W98" s="16"/>
      <c r="X98" s="240"/>
    </row>
    <row r="99" spans="1:30" s="3" customFormat="1" ht="26.1" customHeight="1" x14ac:dyDescent="0.15">
      <c r="A99" s="239"/>
      <c r="B99" s="209"/>
      <c r="C99" s="418" t="s">
        <v>161</v>
      </c>
      <c r="D99" s="301"/>
      <c r="E99" s="301"/>
      <c r="F99" s="301"/>
      <c r="G99" s="301"/>
      <c r="H99" s="301"/>
      <c r="I99" s="301"/>
      <c r="J99" s="301"/>
      <c r="K99" s="301"/>
      <c r="L99" s="419"/>
      <c r="M99" s="209"/>
      <c r="N99" s="40" t="s">
        <v>164</v>
      </c>
      <c r="O99" s="38"/>
      <c r="P99" s="16"/>
      <c r="Q99" s="545"/>
      <c r="R99" s="546"/>
      <c r="S99" s="546"/>
      <c r="T99" s="546"/>
      <c r="U99" s="546"/>
      <c r="V99" s="547"/>
      <c r="W99" s="16"/>
      <c r="X99" s="240"/>
    </row>
    <row r="100" spans="1:30" s="3" customFormat="1" ht="26.1" customHeight="1" x14ac:dyDescent="0.15">
      <c r="A100" s="239"/>
      <c r="B100" s="209"/>
      <c r="C100" s="434" t="s">
        <v>210</v>
      </c>
      <c r="D100" s="328"/>
      <c r="E100" s="328"/>
      <c r="F100" s="328"/>
      <c r="G100" s="328"/>
      <c r="H100" s="328"/>
      <c r="I100" s="328"/>
      <c r="J100" s="328"/>
      <c r="K100" s="328"/>
      <c r="L100" s="328"/>
      <c r="M100" s="16"/>
      <c r="N100" s="42" t="s">
        <v>49</v>
      </c>
      <c r="O100" s="39"/>
      <c r="P100" s="39"/>
      <c r="Q100" s="39"/>
      <c r="R100" s="39"/>
      <c r="S100" s="39"/>
      <c r="T100" s="39"/>
      <c r="U100" s="39"/>
      <c r="V100" s="39"/>
      <c r="W100" s="39"/>
      <c r="X100" s="240"/>
    </row>
    <row r="101" spans="1:30" s="3" customFormat="1" ht="3.6" customHeight="1" x14ac:dyDescent="0.15">
      <c r="A101" s="239"/>
      <c r="B101" s="21"/>
      <c r="C101" s="25"/>
      <c r="D101" s="2"/>
      <c r="E101" s="2"/>
      <c r="F101" s="2"/>
      <c r="G101" s="2"/>
      <c r="H101" s="2"/>
      <c r="I101" s="2"/>
      <c r="J101" s="2"/>
      <c r="K101" s="2"/>
      <c r="L101" s="2"/>
      <c r="M101" s="2"/>
      <c r="N101" s="21"/>
      <c r="O101" s="43"/>
      <c r="P101" s="43"/>
      <c r="Q101" s="43"/>
      <c r="R101" s="43"/>
      <c r="S101" s="43"/>
      <c r="T101" s="43"/>
      <c r="U101" s="43"/>
      <c r="V101" s="43"/>
      <c r="W101" s="43"/>
      <c r="X101" s="240"/>
    </row>
    <row r="102" spans="1:30" ht="19.5" customHeight="1" x14ac:dyDescent="0.15">
      <c r="A102" s="552" t="s">
        <v>406</v>
      </c>
      <c r="B102" s="552"/>
      <c r="C102" s="552"/>
      <c r="D102" s="552"/>
      <c r="E102" s="552"/>
      <c r="F102" s="552"/>
      <c r="G102" s="552"/>
      <c r="H102" s="552"/>
      <c r="X102" s="251"/>
      <c r="Y102" s="3"/>
      <c r="Z102" s="3"/>
      <c r="AA102" s="3"/>
      <c r="AB102" s="3"/>
      <c r="AC102" s="3"/>
      <c r="AD102" s="3"/>
    </row>
    <row r="103" spans="1:30" s="2" customFormat="1" ht="19.5" customHeight="1" x14ac:dyDescent="0.15">
      <c r="A103" s="553" t="s">
        <v>216</v>
      </c>
      <c r="B103" s="553"/>
      <c r="C103" s="553"/>
      <c r="D103" s="553"/>
      <c r="E103" s="553"/>
      <c r="F103" s="553"/>
      <c r="G103" s="553"/>
      <c r="H103" s="553"/>
      <c r="K103" s="2" t="s">
        <v>108</v>
      </c>
      <c r="X103" s="251"/>
      <c r="Y103" s="3"/>
      <c r="Z103" s="3"/>
      <c r="AA103" s="3"/>
      <c r="AB103" s="3"/>
      <c r="AC103" s="3"/>
      <c r="AD103" s="3"/>
    </row>
    <row r="104" spans="1:30" ht="30" customHeight="1" x14ac:dyDescent="0.15">
      <c r="B104" s="300" t="s">
        <v>299</v>
      </c>
      <c r="C104" s="300"/>
      <c r="D104" s="300"/>
      <c r="E104" s="421" t="s">
        <v>0</v>
      </c>
      <c r="F104" s="360"/>
      <c r="G104" s="360"/>
      <c r="H104" s="360"/>
      <c r="I104" s="360"/>
      <c r="J104" s="422"/>
      <c r="K104" s="300" t="s">
        <v>59</v>
      </c>
      <c r="L104" s="300"/>
      <c r="M104" s="300"/>
      <c r="N104" s="300"/>
      <c r="O104" s="300"/>
      <c r="P104" s="300"/>
      <c r="Q104" s="300"/>
      <c r="R104" s="300"/>
      <c r="S104" s="300"/>
      <c r="T104" s="300"/>
      <c r="U104" s="300"/>
      <c r="V104" s="300"/>
      <c r="X104" s="251"/>
      <c r="Y104" s="3"/>
      <c r="Z104" s="3"/>
      <c r="AA104" s="3"/>
      <c r="AB104" s="3"/>
      <c r="AC104" s="3"/>
      <c r="AD104" s="3"/>
    </row>
    <row r="105" spans="1:30" s="2" customFormat="1" ht="30" customHeight="1" x14ac:dyDescent="0.15">
      <c r="A105" s="225"/>
      <c r="B105" s="300"/>
      <c r="C105" s="300"/>
      <c r="D105" s="300"/>
      <c r="E105" s="361"/>
      <c r="F105" s="362"/>
      <c r="G105" s="362"/>
      <c r="H105" s="362"/>
      <c r="I105" s="362"/>
      <c r="J105" s="423"/>
      <c r="K105" s="67" t="s">
        <v>36</v>
      </c>
      <c r="L105" s="67" t="s">
        <v>37</v>
      </c>
      <c r="M105" s="67" t="s">
        <v>38</v>
      </c>
      <c r="N105" s="67" t="s">
        <v>39</v>
      </c>
      <c r="O105" s="67" t="s">
        <v>40</v>
      </c>
      <c r="P105" s="67" t="s">
        <v>41</v>
      </c>
      <c r="Q105" s="67" t="s">
        <v>42</v>
      </c>
      <c r="R105" s="67" t="s">
        <v>43</v>
      </c>
      <c r="S105" s="67" t="s">
        <v>44</v>
      </c>
      <c r="T105" s="67" t="s">
        <v>45</v>
      </c>
      <c r="U105" s="67" t="s">
        <v>46</v>
      </c>
      <c r="V105" s="67" t="s">
        <v>47</v>
      </c>
      <c r="X105" s="251"/>
      <c r="Y105" s="3"/>
      <c r="Z105" s="3"/>
      <c r="AA105" s="3"/>
      <c r="AB105" s="3"/>
      <c r="AC105" s="3"/>
      <c r="AD105" s="3"/>
    </row>
    <row r="106" spans="1:30" s="2" customFormat="1" ht="30" customHeight="1" x14ac:dyDescent="0.15">
      <c r="A106" s="225"/>
      <c r="B106" s="296" t="s">
        <v>58</v>
      </c>
      <c r="C106" s="262" t="s">
        <v>195</v>
      </c>
      <c r="D106" s="263"/>
      <c r="E106" s="268" t="s">
        <v>165</v>
      </c>
      <c r="F106" s="269"/>
      <c r="G106" s="269"/>
      <c r="H106" s="269"/>
      <c r="I106" s="269"/>
      <c r="J106" s="270"/>
      <c r="K106" s="242" t="s">
        <v>57</v>
      </c>
      <c r="L106" s="243"/>
      <c r="M106" s="243"/>
      <c r="N106" s="243"/>
      <c r="O106" s="243"/>
      <c r="P106" s="243"/>
      <c r="Q106" s="243"/>
      <c r="R106" s="244"/>
      <c r="S106" s="243"/>
      <c r="T106" s="243"/>
      <c r="U106" s="243"/>
      <c r="V106" s="243"/>
      <c r="X106" s="252" t="s">
        <v>410</v>
      </c>
      <c r="Y106" s="3"/>
      <c r="Z106" s="3"/>
      <c r="AA106" s="3"/>
      <c r="AB106" s="3"/>
      <c r="AC106" s="3"/>
      <c r="AD106" s="3"/>
    </row>
    <row r="107" spans="1:30" s="2" customFormat="1" ht="30" customHeight="1" x14ac:dyDescent="0.15">
      <c r="A107" s="225"/>
      <c r="B107" s="387"/>
      <c r="C107" s="264"/>
      <c r="D107" s="265"/>
      <c r="E107" s="271" t="s">
        <v>166</v>
      </c>
      <c r="F107" s="272"/>
      <c r="G107" s="272"/>
      <c r="H107" s="272"/>
      <c r="I107" s="272"/>
      <c r="J107" s="273"/>
      <c r="K107" s="245" t="s">
        <v>57</v>
      </c>
      <c r="L107" s="209"/>
      <c r="M107" s="209"/>
      <c r="N107" s="209"/>
      <c r="O107" s="209"/>
      <c r="P107" s="209"/>
      <c r="Q107" s="209"/>
      <c r="R107" s="234"/>
      <c r="S107" s="209"/>
      <c r="T107" s="209"/>
      <c r="U107" s="209"/>
      <c r="V107" s="209"/>
      <c r="X107" s="252" t="s">
        <v>410</v>
      </c>
      <c r="Y107" s="3"/>
      <c r="Z107" s="3"/>
      <c r="AA107" s="3"/>
      <c r="AB107" s="3"/>
      <c r="AC107" s="3"/>
      <c r="AD107" s="3"/>
    </row>
    <row r="108" spans="1:30" s="2" customFormat="1" ht="30" customHeight="1" x14ac:dyDescent="0.15">
      <c r="A108" s="225"/>
      <c r="B108" s="387"/>
      <c r="C108" s="264"/>
      <c r="D108" s="265"/>
      <c r="E108" s="271" t="s">
        <v>167</v>
      </c>
      <c r="F108" s="272"/>
      <c r="G108" s="272"/>
      <c r="H108" s="272"/>
      <c r="I108" s="272"/>
      <c r="J108" s="273"/>
      <c r="K108" s="245" t="s">
        <v>57</v>
      </c>
      <c r="L108" s="209"/>
      <c r="M108" s="209"/>
      <c r="N108" s="209"/>
      <c r="O108" s="209"/>
      <c r="P108" s="209"/>
      <c r="Q108" s="209"/>
      <c r="R108" s="234"/>
      <c r="S108" s="209"/>
      <c r="T108" s="209"/>
      <c r="U108" s="209"/>
      <c r="V108" s="209"/>
      <c r="X108" s="252" t="s">
        <v>410</v>
      </c>
      <c r="Y108" s="3"/>
      <c r="Z108" s="3"/>
      <c r="AA108" s="3"/>
      <c r="AB108" s="3"/>
      <c r="AC108" s="3"/>
      <c r="AD108" s="3"/>
    </row>
    <row r="109" spans="1:30" s="2" customFormat="1" ht="30" customHeight="1" x14ac:dyDescent="0.15">
      <c r="A109" s="225"/>
      <c r="B109" s="387"/>
      <c r="C109" s="264"/>
      <c r="D109" s="265"/>
      <c r="E109" s="271" t="s">
        <v>168</v>
      </c>
      <c r="F109" s="272"/>
      <c r="G109" s="272"/>
      <c r="H109" s="272"/>
      <c r="I109" s="272"/>
      <c r="J109" s="273"/>
      <c r="K109" s="245" t="s">
        <v>57</v>
      </c>
      <c r="L109" s="209"/>
      <c r="M109" s="209"/>
      <c r="N109" s="209"/>
      <c r="O109" s="209"/>
      <c r="P109" s="209"/>
      <c r="Q109" s="209"/>
      <c r="R109" s="234"/>
      <c r="S109" s="209"/>
      <c r="T109" s="209"/>
      <c r="U109" s="209"/>
      <c r="V109" s="209"/>
      <c r="X109" s="561" t="s">
        <v>419</v>
      </c>
      <c r="Y109" s="561"/>
      <c r="Z109" s="561"/>
      <c r="AA109" s="561"/>
      <c r="AB109" s="561"/>
      <c r="AC109" s="561"/>
      <c r="AD109" s="561"/>
    </row>
    <row r="110" spans="1:30" s="2" customFormat="1" ht="30" customHeight="1" x14ac:dyDescent="0.15">
      <c r="A110" s="225"/>
      <c r="B110" s="387"/>
      <c r="C110" s="264"/>
      <c r="D110" s="265"/>
      <c r="E110" s="271" t="s">
        <v>217</v>
      </c>
      <c r="F110" s="272"/>
      <c r="G110" s="272"/>
      <c r="H110" s="272"/>
      <c r="I110" s="272"/>
      <c r="J110" s="273"/>
      <c r="K110" s="245" t="s">
        <v>57</v>
      </c>
      <c r="L110" s="209"/>
      <c r="M110" s="209"/>
      <c r="N110" s="209"/>
      <c r="O110" s="209"/>
      <c r="P110" s="209"/>
      <c r="Q110" s="209"/>
      <c r="R110" s="234"/>
      <c r="S110" s="209"/>
      <c r="T110" s="209"/>
      <c r="U110" s="209"/>
      <c r="V110" s="209"/>
      <c r="X110" s="252" t="s">
        <v>410</v>
      </c>
      <c r="Y110" s="3"/>
      <c r="Z110" s="3"/>
      <c r="AA110" s="3"/>
      <c r="AB110" s="3"/>
      <c r="AC110" s="3"/>
      <c r="AD110" s="3"/>
    </row>
    <row r="111" spans="1:30" s="2" customFormat="1" ht="39.950000000000003" customHeight="1" x14ac:dyDescent="0.15">
      <c r="A111" s="225"/>
      <c r="B111" s="387"/>
      <c r="C111" s="266" t="s">
        <v>112</v>
      </c>
      <c r="D111" s="267"/>
      <c r="E111" s="274" t="s">
        <v>169</v>
      </c>
      <c r="F111" s="275"/>
      <c r="G111" s="275"/>
      <c r="H111" s="275"/>
      <c r="I111" s="275"/>
      <c r="J111" s="276"/>
      <c r="K111" s="259" t="s">
        <v>405</v>
      </c>
      <c r="L111" s="260"/>
      <c r="M111" s="260"/>
      <c r="N111" s="260"/>
      <c r="O111" s="260"/>
      <c r="P111" s="260"/>
      <c r="Q111" s="260"/>
      <c r="R111" s="260"/>
      <c r="S111" s="260"/>
      <c r="T111" s="260"/>
      <c r="U111" s="260"/>
      <c r="V111" s="261"/>
      <c r="X111" s="252" t="s">
        <v>410</v>
      </c>
      <c r="Y111" s="3"/>
      <c r="Z111" s="3"/>
      <c r="AA111" s="3"/>
      <c r="AB111" s="3"/>
      <c r="AC111" s="3"/>
      <c r="AD111" s="3"/>
    </row>
    <row r="112" spans="1:30" s="2" customFormat="1" ht="30" customHeight="1" x14ac:dyDescent="0.15">
      <c r="A112" s="225"/>
      <c r="B112" s="387"/>
      <c r="C112" s="332" t="s">
        <v>14</v>
      </c>
      <c r="D112" s="333"/>
      <c r="E112" s="271" t="s">
        <v>170</v>
      </c>
      <c r="F112" s="272"/>
      <c r="G112" s="272"/>
      <c r="H112" s="272"/>
      <c r="I112" s="272"/>
      <c r="J112" s="273"/>
      <c r="K112" s="554" t="s">
        <v>96</v>
      </c>
      <c r="L112" s="548"/>
      <c r="M112" s="548"/>
      <c r="N112" s="548"/>
      <c r="O112" s="548"/>
      <c r="P112" s="548"/>
      <c r="Q112" s="548"/>
      <c r="R112" s="548"/>
      <c r="S112" s="548"/>
      <c r="T112" s="548"/>
      <c r="U112" s="548"/>
      <c r="V112" s="549"/>
      <c r="X112" s="252" t="s">
        <v>410</v>
      </c>
      <c r="Y112" s="3"/>
      <c r="Z112" s="3"/>
      <c r="AA112" s="3"/>
      <c r="AB112" s="3"/>
      <c r="AC112" s="3"/>
      <c r="AD112" s="3"/>
    </row>
    <row r="113" spans="1:38" s="2" customFormat="1" ht="30" customHeight="1" x14ac:dyDescent="0.15">
      <c r="A113" s="225"/>
      <c r="B113" s="387"/>
      <c r="C113" s="334"/>
      <c r="D113" s="335"/>
      <c r="E113" s="271" t="s">
        <v>171</v>
      </c>
      <c r="F113" s="272"/>
      <c r="G113" s="272"/>
      <c r="H113" s="272"/>
      <c r="I113" s="272"/>
      <c r="J113" s="273"/>
      <c r="K113" s="554" t="s">
        <v>96</v>
      </c>
      <c r="L113" s="548"/>
      <c r="M113" s="548"/>
      <c r="N113" s="548"/>
      <c r="O113" s="548"/>
      <c r="P113" s="548"/>
      <c r="Q113" s="548"/>
      <c r="R113" s="548"/>
      <c r="S113" s="548"/>
      <c r="T113" s="548"/>
      <c r="U113" s="548"/>
      <c r="V113" s="549"/>
      <c r="X113" s="252" t="s">
        <v>410</v>
      </c>
      <c r="Y113" s="3"/>
      <c r="Z113" s="3"/>
      <c r="AA113" s="3"/>
      <c r="AB113" s="3"/>
      <c r="AC113" s="3"/>
      <c r="AD113" s="3"/>
    </row>
    <row r="114" spans="1:38" s="2" customFormat="1" ht="30" customHeight="1" x14ac:dyDescent="0.15">
      <c r="A114" s="225"/>
      <c r="B114" s="387"/>
      <c r="C114" s="334"/>
      <c r="D114" s="335"/>
      <c r="E114" s="271" t="s">
        <v>172</v>
      </c>
      <c r="F114" s="272"/>
      <c r="G114" s="272"/>
      <c r="H114" s="272"/>
      <c r="I114" s="272"/>
      <c r="J114" s="273"/>
      <c r="K114" s="554" t="s">
        <v>96</v>
      </c>
      <c r="L114" s="548"/>
      <c r="M114" s="548"/>
      <c r="N114" s="548"/>
      <c r="O114" s="548"/>
      <c r="P114" s="548"/>
      <c r="Q114" s="548"/>
      <c r="R114" s="548"/>
      <c r="S114" s="548"/>
      <c r="T114" s="548"/>
      <c r="U114" s="548"/>
      <c r="V114" s="549"/>
      <c r="X114" s="252" t="s">
        <v>410</v>
      </c>
      <c r="Y114" s="3"/>
      <c r="Z114" s="3"/>
      <c r="AA114" s="3"/>
      <c r="AB114" s="3"/>
      <c r="AC114" s="3"/>
      <c r="AD114" s="3"/>
    </row>
    <row r="115" spans="1:38" s="2" customFormat="1" ht="30" customHeight="1" x14ac:dyDescent="0.15">
      <c r="A115" s="225"/>
      <c r="B115" s="387"/>
      <c r="C115" s="334"/>
      <c r="D115" s="335"/>
      <c r="E115" s="271" t="s">
        <v>173</v>
      </c>
      <c r="F115" s="272"/>
      <c r="G115" s="272"/>
      <c r="H115" s="272"/>
      <c r="I115" s="272"/>
      <c r="J115" s="273"/>
      <c r="K115" s="554" t="s">
        <v>96</v>
      </c>
      <c r="L115" s="548"/>
      <c r="M115" s="548"/>
      <c r="N115" s="548"/>
      <c r="O115" s="548"/>
      <c r="P115" s="548"/>
      <c r="Q115" s="548"/>
      <c r="R115" s="548"/>
      <c r="S115" s="548"/>
      <c r="T115" s="548"/>
      <c r="U115" s="548"/>
      <c r="V115" s="549"/>
      <c r="X115" s="561" t="s">
        <v>425</v>
      </c>
      <c r="Y115" s="561"/>
      <c r="Z115" s="561"/>
      <c r="AA115" s="561"/>
      <c r="AB115" s="561"/>
      <c r="AC115" s="561"/>
      <c r="AD115" s="561"/>
    </row>
    <row r="116" spans="1:38" s="2" customFormat="1" ht="30" customHeight="1" x14ac:dyDescent="0.15">
      <c r="A116" s="225"/>
      <c r="B116" s="393" t="s">
        <v>119</v>
      </c>
      <c r="C116" s="332" t="s">
        <v>177</v>
      </c>
      <c r="D116" s="333"/>
      <c r="E116" s="388" t="s">
        <v>174</v>
      </c>
      <c r="F116" s="389"/>
      <c r="G116" s="389"/>
      <c r="H116" s="389"/>
      <c r="I116" s="389"/>
      <c r="J116" s="390"/>
      <c r="K116" s="245" t="s">
        <v>57</v>
      </c>
      <c r="L116" s="209"/>
      <c r="M116" s="209"/>
      <c r="N116" s="209"/>
      <c r="O116" s="209"/>
      <c r="P116" s="209"/>
      <c r="Q116" s="209"/>
      <c r="R116" s="209"/>
      <c r="S116" s="209"/>
      <c r="T116" s="209"/>
      <c r="U116" s="209"/>
      <c r="V116" s="209"/>
      <c r="X116" s="251"/>
      <c r="Y116" s="3"/>
      <c r="Z116" s="3"/>
      <c r="AA116" s="3"/>
      <c r="AB116" s="3"/>
      <c r="AC116" s="3"/>
      <c r="AD116" s="3"/>
    </row>
    <row r="117" spans="1:38" s="2" customFormat="1" ht="30" customHeight="1" x14ac:dyDescent="0.15">
      <c r="A117" s="225"/>
      <c r="B117" s="394"/>
      <c r="C117" s="334"/>
      <c r="D117" s="335"/>
      <c r="E117" s="396" t="s">
        <v>175</v>
      </c>
      <c r="F117" s="397"/>
      <c r="G117" s="397"/>
      <c r="H117" s="397"/>
      <c r="I117" s="397"/>
      <c r="J117" s="398"/>
      <c r="K117" s="245" t="s">
        <v>57</v>
      </c>
      <c r="L117" s="209"/>
      <c r="M117" s="209"/>
      <c r="N117" s="209"/>
      <c r="O117" s="209"/>
      <c r="P117" s="209"/>
      <c r="Q117" s="209"/>
      <c r="R117" s="209"/>
      <c r="S117" s="209"/>
      <c r="T117" s="209"/>
      <c r="U117" s="209"/>
      <c r="V117" s="209"/>
      <c r="X117" s="252" t="s">
        <v>410</v>
      </c>
      <c r="Y117" s="255"/>
      <c r="Z117" s="3"/>
      <c r="AA117" s="3"/>
      <c r="AB117" s="3"/>
      <c r="AC117" s="3"/>
      <c r="AD117" s="3"/>
    </row>
    <row r="118" spans="1:38" s="2" customFormat="1" ht="30" customHeight="1" x14ac:dyDescent="0.15">
      <c r="A118" s="225"/>
      <c r="B118" s="394"/>
      <c r="C118" s="334"/>
      <c r="D118" s="335"/>
      <c r="E118" s="396" t="s">
        <v>176</v>
      </c>
      <c r="F118" s="397"/>
      <c r="G118" s="397"/>
      <c r="H118" s="397"/>
      <c r="I118" s="397"/>
      <c r="J118" s="398"/>
      <c r="K118" s="209"/>
      <c r="L118" s="209"/>
      <c r="M118" s="209"/>
      <c r="N118" s="209"/>
      <c r="O118" s="209"/>
      <c r="P118" s="209"/>
      <c r="Q118" s="209"/>
      <c r="R118" s="209"/>
      <c r="S118" s="209"/>
      <c r="T118" s="209"/>
      <c r="U118" s="209"/>
      <c r="V118" s="209"/>
      <c r="X118" s="251"/>
      <c r="Y118" s="3"/>
      <c r="Z118" s="3"/>
      <c r="AA118" s="3"/>
      <c r="AB118" s="3"/>
      <c r="AC118" s="3"/>
      <c r="AD118" s="3"/>
    </row>
    <row r="119" spans="1:38" s="2" customFormat="1" ht="30" customHeight="1" x14ac:dyDescent="0.15">
      <c r="A119" s="225"/>
      <c r="B119" s="394"/>
      <c r="C119" s="334"/>
      <c r="D119" s="335"/>
      <c r="E119" s="388"/>
      <c r="F119" s="389"/>
      <c r="G119" s="389"/>
      <c r="H119" s="389"/>
      <c r="I119" s="389"/>
      <c r="J119" s="390"/>
      <c r="K119" s="209"/>
      <c r="L119" s="209"/>
      <c r="M119" s="209"/>
      <c r="N119" s="209"/>
      <c r="O119" s="209"/>
      <c r="P119" s="209"/>
      <c r="Q119" s="209"/>
      <c r="R119" s="209"/>
      <c r="S119" s="209"/>
      <c r="T119" s="209"/>
      <c r="U119" s="209"/>
      <c r="V119" s="209"/>
      <c r="X119" s="251"/>
      <c r="Y119" s="3"/>
      <c r="Z119" s="3"/>
      <c r="AA119" s="3"/>
      <c r="AB119" s="3"/>
      <c r="AC119" s="3"/>
      <c r="AD119" s="3"/>
    </row>
    <row r="120" spans="1:38" s="2" customFormat="1" ht="30" customHeight="1" x14ac:dyDescent="0.15">
      <c r="A120" s="225"/>
      <c r="B120" s="395"/>
      <c r="C120" s="336"/>
      <c r="D120" s="337"/>
      <c r="E120" s="388"/>
      <c r="F120" s="389"/>
      <c r="G120" s="389"/>
      <c r="H120" s="389"/>
      <c r="I120" s="389"/>
      <c r="J120" s="390"/>
      <c r="K120" s="209"/>
      <c r="L120" s="209"/>
      <c r="M120" s="209"/>
      <c r="N120" s="209"/>
      <c r="O120" s="209"/>
      <c r="P120" s="209"/>
      <c r="Q120" s="209"/>
      <c r="R120" s="209"/>
      <c r="S120" s="209"/>
      <c r="T120" s="209"/>
      <c r="U120" s="209"/>
      <c r="V120" s="209"/>
      <c r="X120" s="251"/>
      <c r="Y120" s="3"/>
      <c r="Z120" s="3"/>
      <c r="AA120" s="3"/>
      <c r="AB120" s="3"/>
      <c r="AC120" s="3"/>
      <c r="AD120" s="3"/>
    </row>
    <row r="121" spans="1:38" ht="30" customHeight="1" x14ac:dyDescent="0.15">
      <c r="B121" s="300" t="s">
        <v>299</v>
      </c>
      <c r="C121" s="300"/>
      <c r="D121" s="300"/>
      <c r="E121" s="421" t="s">
        <v>0</v>
      </c>
      <c r="F121" s="360"/>
      <c r="G121" s="360"/>
      <c r="H121" s="360"/>
      <c r="I121" s="360"/>
      <c r="J121" s="422"/>
      <c r="K121" s="300" t="s">
        <v>59</v>
      </c>
      <c r="L121" s="300"/>
      <c r="M121" s="300"/>
      <c r="N121" s="300"/>
      <c r="O121" s="300"/>
      <c r="P121" s="300"/>
      <c r="Q121" s="300"/>
      <c r="R121" s="300"/>
      <c r="S121" s="300"/>
      <c r="T121" s="300"/>
      <c r="U121" s="300"/>
      <c r="V121" s="300"/>
      <c r="X121" s="251"/>
      <c r="Y121" s="3"/>
      <c r="Z121" s="3"/>
      <c r="AA121" s="3"/>
      <c r="AB121" s="3"/>
      <c r="AC121" s="3"/>
      <c r="AD121" s="3"/>
    </row>
    <row r="122" spans="1:38" s="2" customFormat="1" ht="30" customHeight="1" x14ac:dyDescent="0.15">
      <c r="A122" s="225"/>
      <c r="B122" s="300"/>
      <c r="C122" s="300"/>
      <c r="D122" s="300"/>
      <c r="E122" s="361"/>
      <c r="F122" s="362"/>
      <c r="G122" s="362"/>
      <c r="H122" s="362"/>
      <c r="I122" s="362"/>
      <c r="J122" s="423"/>
      <c r="K122" s="67" t="s">
        <v>36</v>
      </c>
      <c r="L122" s="67" t="s">
        <v>37</v>
      </c>
      <c r="M122" s="67" t="s">
        <v>38</v>
      </c>
      <c r="N122" s="67" t="s">
        <v>39</v>
      </c>
      <c r="O122" s="67" t="s">
        <v>40</v>
      </c>
      <c r="P122" s="67" t="s">
        <v>41</v>
      </c>
      <c r="Q122" s="67" t="s">
        <v>42</v>
      </c>
      <c r="R122" s="67" t="s">
        <v>43</v>
      </c>
      <c r="S122" s="67" t="s">
        <v>44</v>
      </c>
      <c r="T122" s="67" t="s">
        <v>45</v>
      </c>
      <c r="U122" s="67" t="s">
        <v>46</v>
      </c>
      <c r="V122" s="67" t="s">
        <v>47</v>
      </c>
      <c r="X122" s="251"/>
      <c r="Y122" s="3"/>
      <c r="Z122" s="3"/>
      <c r="AA122" s="3"/>
      <c r="AB122" s="3"/>
      <c r="AC122" s="3"/>
      <c r="AD122" s="3"/>
    </row>
    <row r="123" spans="1:38" s="2" customFormat="1" ht="32.1" customHeight="1" x14ac:dyDescent="0.15">
      <c r="A123" s="225"/>
      <c r="B123" s="393" t="s">
        <v>119</v>
      </c>
      <c r="C123" s="332" t="s">
        <v>117</v>
      </c>
      <c r="D123" s="333"/>
      <c r="E123" s="464" t="s">
        <v>421</v>
      </c>
      <c r="F123" s="465"/>
      <c r="G123" s="465"/>
      <c r="H123" s="465"/>
      <c r="I123" s="465"/>
      <c r="J123" s="466"/>
      <c r="K123" s="209" t="s">
        <v>57</v>
      </c>
      <c r="L123" s="209" t="s">
        <v>57</v>
      </c>
      <c r="M123" s="209"/>
      <c r="N123" s="209"/>
      <c r="O123" s="209"/>
      <c r="P123" s="209"/>
      <c r="Q123" s="209"/>
      <c r="R123" s="209"/>
      <c r="S123" s="209"/>
      <c r="T123" s="209"/>
      <c r="U123" s="209"/>
      <c r="V123" s="209"/>
      <c r="X123" s="252" t="s">
        <v>410</v>
      </c>
      <c r="Y123" s="561" t="s">
        <v>420</v>
      </c>
      <c r="Z123" s="561"/>
      <c r="AA123" s="561"/>
      <c r="AB123" s="561"/>
      <c r="AC123" s="561"/>
      <c r="AD123" s="561"/>
    </row>
    <row r="124" spans="1:38" s="2" customFormat="1" ht="32.1" customHeight="1" x14ac:dyDescent="0.15">
      <c r="A124" s="225"/>
      <c r="B124" s="394"/>
      <c r="C124" s="334"/>
      <c r="D124" s="335"/>
      <c r="E124" s="555" t="s">
        <v>355</v>
      </c>
      <c r="F124" s="556"/>
      <c r="G124" s="556"/>
      <c r="H124" s="556"/>
      <c r="I124" s="556"/>
      <c r="J124" s="557"/>
      <c r="K124" s="209"/>
      <c r="L124" s="209"/>
      <c r="M124" s="209"/>
      <c r="N124" s="209"/>
      <c r="O124" s="245" t="s">
        <v>57</v>
      </c>
      <c r="P124" s="209"/>
      <c r="Q124" s="209"/>
      <c r="R124" s="209"/>
      <c r="S124" s="209"/>
      <c r="T124" s="209"/>
      <c r="U124" s="209"/>
      <c r="V124" s="209"/>
      <c r="X124" s="251"/>
      <c r="Y124" s="3"/>
      <c r="Z124" s="3"/>
      <c r="AA124" s="3"/>
      <c r="AB124" s="3"/>
      <c r="AC124" s="3"/>
      <c r="AD124" s="3"/>
    </row>
    <row r="125" spans="1:38" s="2" customFormat="1" ht="32.1" customHeight="1" x14ac:dyDescent="0.15">
      <c r="A125" s="225"/>
      <c r="B125" s="394"/>
      <c r="C125" s="334"/>
      <c r="D125" s="335"/>
      <c r="E125" s="558"/>
      <c r="F125" s="559"/>
      <c r="G125" s="559"/>
      <c r="H125" s="559"/>
      <c r="I125" s="559"/>
      <c r="J125" s="560"/>
      <c r="K125" s="209"/>
      <c r="L125" s="209"/>
      <c r="M125" s="209"/>
      <c r="N125" s="209"/>
      <c r="O125" s="209"/>
      <c r="P125" s="209"/>
      <c r="Q125" s="209"/>
      <c r="R125" s="209"/>
      <c r="S125" s="209"/>
      <c r="T125" s="209"/>
      <c r="U125" s="209"/>
      <c r="V125" s="209"/>
      <c r="X125" s="251"/>
      <c r="Y125" s="561" t="s">
        <v>412</v>
      </c>
      <c r="Z125" s="561"/>
      <c r="AA125" s="561"/>
      <c r="AB125" s="561"/>
      <c r="AC125" s="561"/>
      <c r="AD125" s="561"/>
      <c r="AE125" s="238"/>
      <c r="AF125" s="238"/>
      <c r="AG125" s="238"/>
      <c r="AH125" s="238"/>
      <c r="AI125" s="238"/>
      <c r="AJ125" s="238"/>
      <c r="AK125" s="238"/>
      <c r="AL125" s="238"/>
    </row>
    <row r="126" spans="1:38" s="2" customFormat="1" ht="32.1" customHeight="1" x14ac:dyDescent="0.15">
      <c r="A126" s="225"/>
      <c r="B126" s="394"/>
      <c r="C126" s="334"/>
      <c r="D126" s="335"/>
      <c r="E126" s="558"/>
      <c r="F126" s="559"/>
      <c r="G126" s="559"/>
      <c r="H126" s="559"/>
      <c r="I126" s="559"/>
      <c r="J126" s="560"/>
      <c r="K126" s="209"/>
      <c r="L126" s="209"/>
      <c r="M126" s="209"/>
      <c r="N126" s="209"/>
      <c r="O126" s="209"/>
      <c r="P126" s="209"/>
      <c r="Q126" s="209"/>
      <c r="R126" s="209"/>
      <c r="S126" s="209"/>
      <c r="T126" s="209"/>
      <c r="U126" s="209"/>
      <c r="V126" s="209"/>
      <c r="X126" s="251"/>
      <c r="Y126" s="561"/>
      <c r="Z126" s="561"/>
      <c r="AA126" s="561"/>
      <c r="AB126" s="561"/>
      <c r="AC126" s="561"/>
      <c r="AD126" s="561"/>
      <c r="AE126" s="238"/>
      <c r="AF126" s="238"/>
      <c r="AG126" s="238"/>
      <c r="AH126" s="238"/>
      <c r="AI126" s="238"/>
      <c r="AJ126" s="238"/>
      <c r="AK126" s="238"/>
      <c r="AL126" s="238"/>
    </row>
    <row r="127" spans="1:38" s="2" customFormat="1" ht="32.1" customHeight="1" x14ac:dyDescent="0.15">
      <c r="A127" s="225"/>
      <c r="B127" s="394"/>
      <c r="C127" s="334"/>
      <c r="D127" s="335"/>
      <c r="E127" s="558"/>
      <c r="F127" s="559"/>
      <c r="G127" s="559"/>
      <c r="H127" s="559"/>
      <c r="I127" s="559"/>
      <c r="J127" s="560"/>
      <c r="K127" s="209"/>
      <c r="L127" s="209"/>
      <c r="M127" s="209"/>
      <c r="N127" s="209"/>
      <c r="O127" s="209"/>
      <c r="P127" s="209"/>
      <c r="Q127" s="209"/>
      <c r="R127" s="209"/>
      <c r="S127" s="209"/>
      <c r="T127" s="209"/>
      <c r="U127" s="209"/>
      <c r="V127" s="209"/>
      <c r="X127" s="251"/>
      <c r="Y127" s="3"/>
      <c r="Z127" s="3"/>
      <c r="AA127" s="3"/>
      <c r="AB127" s="3"/>
      <c r="AC127" s="3"/>
      <c r="AD127" s="3"/>
    </row>
    <row r="128" spans="1:38" s="2" customFormat="1" ht="30" customHeight="1" x14ac:dyDescent="0.15">
      <c r="A128" s="225"/>
      <c r="B128" s="394"/>
      <c r="C128" s="336"/>
      <c r="D128" s="337"/>
      <c r="E128" s="311" t="s">
        <v>104</v>
      </c>
      <c r="F128" s="312"/>
      <c r="G128" s="312"/>
      <c r="H128" s="312"/>
      <c r="I128" s="312"/>
      <c r="J128" s="312"/>
      <c r="K128" s="312"/>
      <c r="L128" s="93"/>
      <c r="M128" s="93"/>
      <c r="N128" s="93"/>
      <c r="O128" s="93"/>
      <c r="P128" s="93"/>
      <c r="Q128" s="93"/>
      <c r="R128" s="93"/>
      <c r="S128" s="93"/>
      <c r="T128" s="93"/>
      <c r="U128" s="93"/>
      <c r="V128" s="166"/>
      <c r="X128" s="251"/>
      <c r="Y128" s="3"/>
      <c r="Z128" s="3"/>
      <c r="AA128" s="3"/>
      <c r="AB128" s="3"/>
      <c r="AC128" s="3"/>
      <c r="AD128" s="3"/>
    </row>
    <row r="129" spans="1:47" s="2" customFormat="1" ht="30" customHeight="1" x14ac:dyDescent="0.15">
      <c r="A129" s="225"/>
      <c r="B129" s="395"/>
      <c r="C129" s="341" t="s">
        <v>115</v>
      </c>
      <c r="D129" s="341"/>
      <c r="E129" s="271" t="s">
        <v>206</v>
      </c>
      <c r="F129" s="272"/>
      <c r="G129" s="272"/>
      <c r="H129" s="272"/>
      <c r="I129" s="272"/>
      <c r="J129" s="273"/>
      <c r="K129" s="245" t="s">
        <v>57</v>
      </c>
      <c r="L129" s="209"/>
      <c r="M129" s="209"/>
      <c r="N129" s="209"/>
      <c r="O129" s="209"/>
      <c r="P129" s="209"/>
      <c r="Q129" s="209"/>
      <c r="R129" s="209"/>
      <c r="S129" s="209"/>
      <c r="T129" s="209"/>
      <c r="U129" s="209"/>
      <c r="V129" s="209"/>
      <c r="X129" s="252" t="s">
        <v>410</v>
      </c>
      <c r="Y129" s="561" t="s">
        <v>411</v>
      </c>
      <c r="Z129" s="561"/>
      <c r="AA129" s="561"/>
      <c r="AB129" s="561"/>
      <c r="AC129" s="561"/>
      <c r="AD129" s="561"/>
    </row>
    <row r="130" spans="1:47" s="2" customFormat="1" ht="30" customHeight="1" x14ac:dyDescent="0.15">
      <c r="A130" s="225"/>
      <c r="B130" s="25" t="s">
        <v>91</v>
      </c>
      <c r="D130" s="9"/>
      <c r="E130" s="43"/>
      <c r="F130" s="43"/>
      <c r="G130" s="43"/>
      <c r="H130" s="43"/>
      <c r="I130" s="43"/>
      <c r="K130" s="25" t="s">
        <v>108</v>
      </c>
      <c r="X130" s="256"/>
      <c r="Y130" s="3"/>
      <c r="Z130" s="257"/>
      <c r="AA130" s="46"/>
      <c r="AB130" s="46"/>
      <c r="AC130" s="3"/>
      <c r="AD130" s="3"/>
    </row>
    <row r="131" spans="1:47" ht="30" customHeight="1" x14ac:dyDescent="0.15">
      <c r="B131" s="300" t="s">
        <v>299</v>
      </c>
      <c r="C131" s="300"/>
      <c r="D131" s="359" t="s">
        <v>0</v>
      </c>
      <c r="E131" s="360"/>
      <c r="F131" s="360"/>
      <c r="G131" s="360"/>
      <c r="H131" s="360"/>
      <c r="I131" s="360"/>
      <c r="J131" s="363" t="s">
        <v>59</v>
      </c>
      <c r="K131" s="364"/>
      <c r="L131" s="364"/>
      <c r="M131" s="364"/>
      <c r="N131" s="364"/>
      <c r="O131" s="364"/>
      <c r="P131" s="364"/>
      <c r="Q131" s="364"/>
      <c r="R131" s="364"/>
      <c r="S131" s="364"/>
      <c r="T131" s="364"/>
      <c r="U131" s="299"/>
      <c r="V131" s="351" t="s">
        <v>60</v>
      </c>
      <c r="X131" s="251"/>
      <c r="Y131" s="3"/>
      <c r="Z131" s="3"/>
      <c r="AA131" s="3"/>
      <c r="AB131" s="3"/>
      <c r="AC131" s="3"/>
      <c r="AD131" s="3"/>
    </row>
    <row r="132" spans="1:47" s="2" customFormat="1" ht="30" customHeight="1" x14ac:dyDescent="0.15">
      <c r="A132" s="225"/>
      <c r="B132" s="300"/>
      <c r="C132" s="300"/>
      <c r="D132" s="361"/>
      <c r="E132" s="362"/>
      <c r="F132" s="362"/>
      <c r="G132" s="362"/>
      <c r="H132" s="362"/>
      <c r="I132" s="362"/>
      <c r="J132" s="67" t="s">
        <v>36</v>
      </c>
      <c r="K132" s="67" t="s">
        <v>37</v>
      </c>
      <c r="L132" s="67" t="s">
        <v>38</v>
      </c>
      <c r="M132" s="67" t="s">
        <v>39</v>
      </c>
      <c r="N132" s="67" t="s">
        <v>40</v>
      </c>
      <c r="O132" s="67" t="s">
        <v>41</v>
      </c>
      <c r="P132" s="67" t="s">
        <v>42</v>
      </c>
      <c r="Q132" s="67" t="s">
        <v>43</v>
      </c>
      <c r="R132" s="67" t="s">
        <v>44</v>
      </c>
      <c r="S132" s="67" t="s">
        <v>45</v>
      </c>
      <c r="T132" s="67" t="s">
        <v>46</v>
      </c>
      <c r="U132" s="67" t="s">
        <v>47</v>
      </c>
      <c r="V132" s="352"/>
      <c r="X132" s="251"/>
      <c r="Y132" s="3"/>
      <c r="Z132" s="3"/>
      <c r="AA132" s="3"/>
      <c r="AB132" s="3"/>
      <c r="AC132" s="3"/>
      <c r="AD132" s="3"/>
    </row>
    <row r="133" spans="1:47" s="2" customFormat="1" ht="30" customHeight="1" x14ac:dyDescent="0.15">
      <c r="A133" s="225"/>
      <c r="B133" s="471" t="s">
        <v>408</v>
      </c>
      <c r="C133" s="472"/>
      <c r="D133" s="357" t="s">
        <v>182</v>
      </c>
      <c r="E133" s="358"/>
      <c r="F133" s="358"/>
      <c r="G133" s="358"/>
      <c r="H133" s="358"/>
      <c r="I133" s="358"/>
      <c r="J133" s="209" t="s">
        <v>57</v>
      </c>
      <c r="K133" s="209" t="s">
        <v>57</v>
      </c>
      <c r="L133" s="209"/>
      <c r="M133" s="209"/>
      <c r="N133" s="209"/>
      <c r="O133" s="209"/>
      <c r="P133" s="209"/>
      <c r="Q133" s="209"/>
      <c r="R133" s="209"/>
      <c r="S133" s="209"/>
      <c r="T133" s="209"/>
      <c r="U133" s="228"/>
      <c r="V133" s="246"/>
      <c r="X133" s="252" t="s">
        <v>410</v>
      </c>
      <c r="Y133" s="561" t="s">
        <v>426</v>
      </c>
      <c r="Z133" s="561"/>
      <c r="AA133" s="561"/>
      <c r="AB133" s="561"/>
      <c r="AC133" s="561"/>
      <c r="AD133" s="561"/>
      <c r="AE133" s="248"/>
      <c r="AF133" s="248"/>
      <c r="AG133" s="248"/>
      <c r="AH133" s="248"/>
      <c r="AI133" s="248"/>
      <c r="AJ133" s="248"/>
      <c r="AK133" s="248"/>
      <c r="AL133" s="248"/>
      <c r="AM133" s="248"/>
      <c r="AN133" s="248"/>
      <c r="AO133" s="248"/>
      <c r="AP133" s="248"/>
      <c r="AQ133" s="248"/>
      <c r="AR133" s="248"/>
      <c r="AS133" s="248"/>
      <c r="AT133" s="248"/>
      <c r="AU133" s="248"/>
    </row>
    <row r="134" spans="1:47" s="2" customFormat="1" ht="30" customHeight="1" x14ac:dyDescent="0.15">
      <c r="A134" s="225"/>
      <c r="B134" s="473"/>
      <c r="C134" s="474"/>
      <c r="D134" s="558"/>
      <c r="E134" s="559"/>
      <c r="F134" s="559"/>
      <c r="G134" s="559"/>
      <c r="H134" s="559"/>
      <c r="I134" s="559"/>
      <c r="J134" s="209"/>
      <c r="K134" s="209"/>
      <c r="L134" s="209"/>
      <c r="M134" s="209"/>
      <c r="N134" s="209"/>
      <c r="O134" s="209"/>
      <c r="P134" s="209"/>
      <c r="Q134" s="209"/>
      <c r="R134" s="209"/>
      <c r="S134" s="209"/>
      <c r="T134" s="209"/>
      <c r="U134" s="228"/>
      <c r="V134" s="194"/>
      <c r="X134" s="251"/>
      <c r="Y134" s="247"/>
      <c r="Z134" s="3"/>
      <c r="AA134" s="3"/>
      <c r="AB134" s="3"/>
      <c r="AC134" s="3"/>
      <c r="AD134" s="3"/>
    </row>
    <row r="135" spans="1:47" s="2" customFormat="1" ht="30" customHeight="1" x14ac:dyDescent="0.15">
      <c r="A135" s="225"/>
      <c r="B135" s="473"/>
      <c r="C135" s="474"/>
      <c r="D135" s="558"/>
      <c r="E135" s="559"/>
      <c r="F135" s="559"/>
      <c r="G135" s="559"/>
      <c r="H135" s="559"/>
      <c r="I135" s="559"/>
      <c r="J135" s="209"/>
      <c r="K135" s="209"/>
      <c r="L135" s="209"/>
      <c r="M135" s="209"/>
      <c r="N135" s="209"/>
      <c r="O135" s="209"/>
      <c r="P135" s="209"/>
      <c r="Q135" s="209"/>
      <c r="R135" s="209"/>
      <c r="S135" s="209"/>
      <c r="T135" s="209"/>
      <c r="U135" s="228"/>
      <c r="V135" s="194"/>
      <c r="X135" s="251"/>
      <c r="Y135" s="3"/>
      <c r="Z135" s="3"/>
      <c r="AA135" s="3"/>
      <c r="AB135" s="3"/>
      <c r="AC135" s="3"/>
      <c r="AD135" s="3"/>
    </row>
    <row r="136" spans="1:47" s="2" customFormat="1" ht="30" customHeight="1" x14ac:dyDescent="0.15">
      <c r="A136" s="225"/>
      <c r="B136" s="473"/>
      <c r="C136" s="474"/>
      <c r="D136" s="558"/>
      <c r="E136" s="559"/>
      <c r="F136" s="559"/>
      <c r="G136" s="559"/>
      <c r="H136" s="559"/>
      <c r="I136" s="559"/>
      <c r="J136" s="209"/>
      <c r="K136" s="209"/>
      <c r="L136" s="209"/>
      <c r="M136" s="209"/>
      <c r="N136" s="209"/>
      <c r="O136" s="209"/>
      <c r="P136" s="209"/>
      <c r="Q136" s="209"/>
      <c r="R136" s="209"/>
      <c r="S136" s="209"/>
      <c r="T136" s="209"/>
      <c r="U136" s="228"/>
      <c r="V136" s="194"/>
      <c r="X136" s="251"/>
      <c r="Y136" s="3"/>
      <c r="Z136" s="3"/>
      <c r="AA136" s="3"/>
      <c r="AB136" s="3"/>
      <c r="AC136" s="3"/>
      <c r="AD136" s="3"/>
    </row>
    <row r="137" spans="1:47" s="2" customFormat="1" ht="30" customHeight="1" x14ac:dyDescent="0.15">
      <c r="A137" s="225"/>
      <c r="B137" s="475"/>
      <c r="C137" s="476"/>
      <c r="D137" s="558"/>
      <c r="E137" s="559"/>
      <c r="F137" s="559"/>
      <c r="G137" s="559"/>
      <c r="H137" s="559"/>
      <c r="I137" s="559"/>
      <c r="J137" s="209"/>
      <c r="K137" s="209"/>
      <c r="L137" s="209"/>
      <c r="M137" s="209"/>
      <c r="N137" s="209"/>
      <c r="O137" s="209"/>
      <c r="P137" s="209"/>
      <c r="Q137" s="209"/>
      <c r="R137" s="209"/>
      <c r="S137" s="209"/>
      <c r="T137" s="209"/>
      <c r="U137" s="228"/>
      <c r="V137" s="194"/>
      <c r="X137" s="251"/>
      <c r="Y137" s="3"/>
      <c r="Z137" s="3"/>
      <c r="AA137" s="3"/>
      <c r="AB137" s="3"/>
      <c r="AC137" s="3"/>
      <c r="AD137" s="3"/>
    </row>
    <row r="138" spans="1:47" s="2" customFormat="1" ht="30" customHeight="1" x14ac:dyDescent="0.15">
      <c r="A138" s="225"/>
      <c r="B138" s="477"/>
      <c r="C138" s="327"/>
      <c r="D138" s="318" t="s">
        <v>104</v>
      </c>
      <c r="E138" s="318"/>
      <c r="F138" s="318"/>
      <c r="G138" s="318"/>
      <c r="H138" s="318"/>
      <c r="I138" s="318"/>
      <c r="J138" s="318"/>
      <c r="K138" s="93"/>
      <c r="L138" s="93"/>
      <c r="M138" s="93"/>
      <c r="N138" s="93"/>
      <c r="O138" s="93"/>
      <c r="P138" s="93"/>
      <c r="Q138" s="93"/>
      <c r="R138" s="93"/>
      <c r="S138" s="93"/>
      <c r="T138" s="93"/>
      <c r="U138" s="93"/>
      <c r="V138" s="92"/>
      <c r="X138" s="251"/>
      <c r="Y138" s="3"/>
      <c r="Z138" s="3"/>
      <c r="AA138" s="3"/>
      <c r="AB138" s="3"/>
      <c r="AC138" s="3"/>
      <c r="AD138" s="3"/>
    </row>
    <row r="139" spans="1:47" s="2" customFormat="1" ht="30" customHeight="1" x14ac:dyDescent="0.15">
      <c r="A139" s="225"/>
      <c r="B139" s="363"/>
      <c r="C139" s="364"/>
      <c r="D139" s="329" t="s">
        <v>178</v>
      </c>
      <c r="E139" s="330"/>
      <c r="F139" s="330"/>
      <c r="G139" s="330"/>
      <c r="H139" s="330"/>
      <c r="I139" s="331"/>
      <c r="J139" s="458" t="s">
        <v>407</v>
      </c>
      <c r="K139" s="459"/>
      <c r="L139" s="459"/>
      <c r="M139" s="459"/>
      <c r="N139" s="459"/>
      <c r="O139" s="459"/>
      <c r="P139" s="459"/>
      <c r="Q139" s="459"/>
      <c r="R139" s="459"/>
      <c r="S139" s="459"/>
      <c r="T139" s="459"/>
      <c r="U139" s="460"/>
      <c r="V139" s="194"/>
      <c r="X139" s="251"/>
      <c r="Y139" s="3"/>
      <c r="Z139" s="3"/>
      <c r="AA139" s="3"/>
      <c r="AB139" s="3"/>
      <c r="AC139" s="3"/>
      <c r="AD139" s="3"/>
    </row>
    <row r="140" spans="1:47" s="2" customFormat="1" ht="60.75" customHeight="1" thickBot="1" x14ac:dyDescent="0.2">
      <c r="A140" s="225"/>
      <c r="B140" s="328" t="s">
        <v>300</v>
      </c>
      <c r="C140" s="328"/>
      <c r="D140" s="328"/>
      <c r="E140" s="328"/>
      <c r="F140" s="328"/>
      <c r="G140" s="328"/>
      <c r="H140" s="328"/>
      <c r="I140" s="328"/>
      <c r="J140" s="328"/>
      <c r="K140" s="328"/>
      <c r="L140" s="328"/>
      <c r="M140" s="328"/>
      <c r="N140" s="328"/>
      <c r="O140" s="328"/>
      <c r="P140" s="328"/>
      <c r="Q140" s="328"/>
      <c r="R140" s="328"/>
      <c r="S140" s="328"/>
      <c r="T140" s="328"/>
      <c r="U140" s="328"/>
      <c r="V140" s="328"/>
      <c r="W140" s="328"/>
      <c r="X140" s="251"/>
      <c r="Y140" s="3"/>
      <c r="Z140" s="3"/>
      <c r="AA140" s="3"/>
      <c r="AB140" s="3"/>
      <c r="AC140" s="3"/>
      <c r="AD140" s="3"/>
    </row>
    <row r="141" spans="1:47" s="12" customFormat="1" ht="26.25" customHeight="1" x14ac:dyDescent="0.4">
      <c r="A141" s="227"/>
      <c r="B141" s="195" t="s">
        <v>255</v>
      </c>
      <c r="C141" s="196"/>
      <c r="D141" s="196"/>
      <c r="E141" s="196"/>
      <c r="F141" s="196"/>
      <c r="G141" s="196"/>
      <c r="H141" s="196"/>
      <c r="I141" s="196"/>
      <c r="J141" s="196"/>
      <c r="K141" s="196"/>
      <c r="L141" s="196"/>
      <c r="M141" s="196"/>
      <c r="N141" s="196"/>
      <c r="O141" s="196"/>
      <c r="P141" s="196"/>
      <c r="Q141" s="196"/>
      <c r="R141" s="196"/>
      <c r="S141" s="196"/>
      <c r="T141" s="196"/>
      <c r="U141" s="196"/>
      <c r="V141" s="197"/>
      <c r="W141" s="198"/>
      <c r="X141" s="251"/>
      <c r="Y141" s="254"/>
      <c r="Z141" s="254"/>
      <c r="AA141" s="254"/>
      <c r="AB141" s="254"/>
      <c r="AC141" s="254"/>
      <c r="AD141" s="254"/>
    </row>
    <row r="142" spans="1:47" s="15" customFormat="1" ht="26.25" customHeight="1" x14ac:dyDescent="0.15">
      <c r="A142" s="199"/>
      <c r="B142" s="450" t="s">
        <v>254</v>
      </c>
      <c r="C142" s="451"/>
      <c r="D142" s="451"/>
      <c r="E142" s="451"/>
      <c r="F142" s="452"/>
      <c r="G142" s="200" t="s">
        <v>57</v>
      </c>
      <c r="H142" s="3" t="s">
        <v>249</v>
      </c>
      <c r="I142" s="201"/>
      <c r="J142" s="201"/>
      <c r="K142" s="201"/>
      <c r="L142" s="201"/>
      <c r="M142" s="202"/>
      <c r="N142" s="200"/>
      <c r="O142" s="453" t="s">
        <v>250</v>
      </c>
      <c r="P142" s="454"/>
      <c r="Q142" s="454"/>
      <c r="R142" s="454"/>
      <c r="S142" s="454"/>
      <c r="T142" s="454"/>
      <c r="V142" s="203"/>
      <c r="W142" s="9"/>
      <c r="X142" s="251"/>
      <c r="Y142" s="201"/>
      <c r="Z142" s="201"/>
      <c r="AA142" s="201"/>
      <c r="AB142" s="201"/>
      <c r="AC142" s="201"/>
      <c r="AD142" s="201"/>
    </row>
    <row r="143" spans="1:47" s="15" customFormat="1" ht="23.1" customHeight="1" x14ac:dyDescent="0.4">
      <c r="A143" s="199"/>
      <c r="B143" s="481" t="s">
        <v>251</v>
      </c>
      <c r="C143" s="482"/>
      <c r="D143" s="482"/>
      <c r="E143" s="482"/>
      <c r="F143" s="482"/>
      <c r="G143" s="313" t="s">
        <v>397</v>
      </c>
      <c r="H143" s="314"/>
      <c r="I143" s="314"/>
      <c r="J143" s="356"/>
      <c r="K143" s="478" t="s">
        <v>301</v>
      </c>
      <c r="L143" s="479"/>
      <c r="M143" s="479"/>
      <c r="N143" s="479"/>
      <c r="O143" s="479"/>
      <c r="P143" s="480"/>
      <c r="Q143" s="313"/>
      <c r="R143" s="314"/>
      <c r="S143" s="314"/>
      <c r="T143" s="314"/>
      <c r="U143" s="314"/>
      <c r="V143" s="315"/>
      <c r="W143" s="11"/>
      <c r="X143" s="251"/>
      <c r="Y143" s="201"/>
      <c r="Z143" s="201"/>
      <c r="AA143" s="201"/>
      <c r="AB143" s="201"/>
      <c r="AC143" s="254"/>
      <c r="AD143" s="254"/>
      <c r="AE143" s="12"/>
      <c r="AF143" s="12"/>
      <c r="AG143" s="12"/>
      <c r="AH143" s="12"/>
    </row>
    <row r="144" spans="1:47" s="15" customFormat="1" ht="35.25" customHeight="1" thickBot="1" x14ac:dyDescent="0.2">
      <c r="A144" s="199"/>
      <c r="B144" s="204"/>
      <c r="C144" s="353" t="s">
        <v>401</v>
      </c>
      <c r="D144" s="353"/>
      <c r="E144" s="353"/>
      <c r="F144" s="353"/>
      <c r="G144" s="353"/>
      <c r="H144" s="353"/>
      <c r="I144" s="353"/>
      <c r="J144" s="353"/>
      <c r="K144" s="205"/>
      <c r="L144" s="205"/>
      <c r="M144" s="205"/>
      <c r="N144" s="205"/>
      <c r="O144" s="205"/>
      <c r="P144" s="205"/>
      <c r="Q144" s="205"/>
      <c r="R144" s="205"/>
      <c r="S144" s="205"/>
      <c r="T144" s="205"/>
      <c r="U144" s="205"/>
      <c r="V144" s="206"/>
      <c r="X144" s="251"/>
      <c r="Y144" s="201"/>
      <c r="Z144" s="201"/>
      <c r="AA144" s="201"/>
      <c r="AB144" s="201"/>
      <c r="AC144" s="201"/>
      <c r="AD144" s="201"/>
    </row>
    <row r="145" spans="1:30" s="15" customFormat="1" ht="24" customHeight="1" x14ac:dyDescent="0.15">
      <c r="A145" s="199"/>
      <c r="B145" s="16" t="s">
        <v>218</v>
      </c>
      <c r="C145" s="16"/>
      <c r="D145" s="16"/>
      <c r="E145" s="16"/>
      <c r="F145" s="16"/>
      <c r="H145" s="207"/>
      <c r="I145" s="38"/>
      <c r="J145" s="38"/>
      <c r="K145" s="38"/>
      <c r="L145" s="38"/>
      <c r="M145" s="38"/>
      <c r="N145" s="38"/>
      <c r="O145" s="208"/>
      <c r="P145" s="38"/>
      <c r="Q145" s="38"/>
      <c r="R145" s="38"/>
      <c r="S145" s="38"/>
      <c r="T145" s="38"/>
      <c r="U145" s="38"/>
      <c r="V145" s="38"/>
      <c r="W145" s="44"/>
      <c r="X145" s="251"/>
      <c r="Y145" s="201"/>
      <c r="Z145" s="201"/>
      <c r="AA145" s="201"/>
      <c r="AB145" s="201"/>
      <c r="AC145" s="201"/>
      <c r="AD145" s="201"/>
    </row>
    <row r="146" spans="1:30" s="15" customFormat="1" ht="27" customHeight="1" x14ac:dyDescent="0.15">
      <c r="A146" s="199"/>
      <c r="B146" s="461"/>
      <c r="C146" s="462"/>
      <c r="D146" s="462"/>
      <c r="E146" s="462"/>
      <c r="F146" s="462"/>
      <c r="G146" s="462"/>
      <c r="H146" s="462"/>
      <c r="I146" s="462"/>
      <c r="J146" s="462"/>
      <c r="K146" s="462"/>
      <c r="L146" s="462"/>
      <c r="M146" s="462"/>
      <c r="N146" s="462"/>
      <c r="O146" s="462"/>
      <c r="P146" s="462"/>
      <c r="Q146" s="462"/>
      <c r="R146" s="462"/>
      <c r="S146" s="462"/>
      <c r="T146" s="462"/>
      <c r="U146" s="462"/>
      <c r="V146" s="463"/>
      <c r="W146" s="44"/>
      <c r="X146" s="251"/>
      <c r="Y146" s="201"/>
      <c r="Z146" s="201"/>
      <c r="AA146" s="201"/>
      <c r="AB146" s="201"/>
      <c r="AC146" s="201"/>
      <c r="AD146" s="201"/>
    </row>
    <row r="147" spans="1:30" s="15" customFormat="1" ht="9" customHeight="1" x14ac:dyDescent="0.15">
      <c r="A147" s="199"/>
      <c r="B147" s="38"/>
      <c r="C147" s="38"/>
      <c r="D147" s="38"/>
      <c r="E147" s="38"/>
      <c r="F147" s="38"/>
      <c r="G147" s="38"/>
      <c r="H147" s="38"/>
      <c r="I147" s="44"/>
      <c r="J147" s="16"/>
      <c r="K147" s="16"/>
      <c r="L147" s="16"/>
      <c r="M147" s="16"/>
      <c r="N147" s="16"/>
      <c r="O147" s="38"/>
      <c r="P147" s="38"/>
      <c r="Q147" s="38"/>
      <c r="R147" s="38"/>
      <c r="S147" s="38"/>
      <c r="T147" s="38"/>
      <c r="U147" s="38"/>
      <c r="V147" s="38"/>
      <c r="W147" s="44"/>
      <c r="X147" s="218"/>
    </row>
    <row r="148" spans="1:30" s="12" customFormat="1" ht="24.75" hidden="1" customHeight="1" x14ac:dyDescent="0.4">
      <c r="A148" s="224" t="s">
        <v>101</v>
      </c>
      <c r="L148" s="45"/>
      <c r="M148" s="45"/>
      <c r="N148" s="45"/>
      <c r="O148" s="45"/>
      <c r="R148" s="45"/>
      <c r="S148" s="45"/>
      <c r="X148" s="217"/>
    </row>
    <row r="149" spans="1:30" s="12" customFormat="1" ht="56.25" hidden="1" customHeight="1" x14ac:dyDescent="0.4">
      <c r="A149" s="222"/>
      <c r="B149" s="449" t="s">
        <v>252</v>
      </c>
      <c r="C149" s="449"/>
      <c r="D149" s="449"/>
      <c r="E149" s="449"/>
      <c r="F149" s="449"/>
      <c r="G149" s="449"/>
      <c r="H149" s="449"/>
      <c r="I149" s="449"/>
      <c r="J149" s="449"/>
      <c r="K149" s="449"/>
      <c r="L149" s="449"/>
      <c r="M149" s="449"/>
      <c r="N149" s="449"/>
      <c r="O149" s="449"/>
      <c r="P149" s="449"/>
      <c r="Q149" s="449"/>
      <c r="R149" s="449"/>
      <c r="S149" s="449"/>
      <c r="T149" s="449"/>
      <c r="U149" s="449"/>
      <c r="V149" s="44"/>
      <c r="X149" s="217"/>
    </row>
    <row r="150" spans="1:30" s="2" customFormat="1" ht="21.75" hidden="1" customHeight="1" x14ac:dyDescent="0.15">
      <c r="A150" s="225"/>
      <c r="B150" s="455" t="s">
        <v>11</v>
      </c>
      <c r="C150" s="456"/>
      <c r="D150" s="456"/>
      <c r="E150" s="456"/>
      <c r="F150" s="456"/>
      <c r="G150" s="456"/>
      <c r="H150" s="456"/>
      <c r="I150" s="456"/>
      <c r="J150" s="456"/>
      <c r="K150" s="456"/>
      <c r="L150" s="456"/>
      <c r="M150" s="457"/>
      <c r="N150" s="421" t="s">
        <v>10</v>
      </c>
      <c r="O150" s="360"/>
      <c r="P150" s="470"/>
      <c r="Q150" s="363" t="s">
        <v>9</v>
      </c>
      <c r="R150" s="364"/>
      <c r="S150" s="364"/>
      <c r="T150" s="364"/>
      <c r="U150" s="299"/>
      <c r="X150" s="213"/>
    </row>
    <row r="151" spans="1:30" s="2" customFormat="1" ht="28.5" hidden="1" customHeight="1" x14ac:dyDescent="0.15">
      <c r="A151" s="225"/>
      <c r="B151" s="363" t="s">
        <v>56</v>
      </c>
      <c r="C151" s="299"/>
      <c r="D151" s="363" t="s">
        <v>0</v>
      </c>
      <c r="E151" s="364"/>
      <c r="F151" s="364"/>
      <c r="G151" s="299"/>
      <c r="H151" s="455" t="s">
        <v>48</v>
      </c>
      <c r="I151" s="456"/>
      <c r="J151" s="456"/>
      <c r="K151" s="456"/>
      <c r="L151" s="456"/>
      <c r="M151" s="457"/>
      <c r="N151" s="322" t="s">
        <v>109</v>
      </c>
      <c r="O151" s="323"/>
      <c r="P151" s="324"/>
      <c r="Q151" s="61" t="s">
        <v>50</v>
      </c>
      <c r="R151" s="61" t="s">
        <v>51</v>
      </c>
      <c r="S151" s="61" t="s">
        <v>52</v>
      </c>
      <c r="T151" s="61" t="s">
        <v>53</v>
      </c>
      <c r="U151" s="61" t="s">
        <v>54</v>
      </c>
      <c r="X151" s="213"/>
    </row>
    <row r="152" spans="1:30" s="2" customFormat="1" ht="30.75" hidden="1" customHeight="1" x14ac:dyDescent="0.15">
      <c r="A152" s="225"/>
      <c r="B152" s="444"/>
      <c r="C152" s="445"/>
      <c r="D152" s="319"/>
      <c r="E152" s="320"/>
      <c r="F152" s="320"/>
      <c r="G152" s="321"/>
      <c r="H152" s="348"/>
      <c r="I152" s="349"/>
      <c r="J152" s="349"/>
      <c r="K152" s="349"/>
      <c r="L152" s="349"/>
      <c r="M152" s="350"/>
      <c r="N152" s="325"/>
      <c r="O152" s="326"/>
      <c r="P152" s="191"/>
      <c r="Q152" s="185"/>
      <c r="R152" s="185"/>
      <c r="S152" s="185"/>
      <c r="T152" s="185"/>
      <c r="U152" s="185"/>
      <c r="X152" s="213"/>
    </row>
    <row r="153" spans="1:30" s="2" customFormat="1" ht="30.75" hidden="1" customHeight="1" x14ac:dyDescent="0.15">
      <c r="A153" s="225"/>
      <c r="B153" s="354"/>
      <c r="C153" s="355"/>
      <c r="D153" s="319"/>
      <c r="E153" s="320"/>
      <c r="F153" s="320"/>
      <c r="G153" s="321"/>
      <c r="H153" s="348"/>
      <c r="I153" s="349"/>
      <c r="J153" s="349"/>
      <c r="K153" s="349"/>
      <c r="L153" s="349"/>
      <c r="M153" s="350"/>
      <c r="N153" s="325"/>
      <c r="O153" s="326"/>
      <c r="P153" s="192"/>
      <c r="Q153" s="185"/>
      <c r="R153" s="185"/>
      <c r="S153" s="185"/>
      <c r="T153" s="185"/>
      <c r="U153" s="185"/>
      <c r="X153" s="213"/>
    </row>
    <row r="154" spans="1:30" s="2" customFormat="1" ht="30.75" hidden="1" customHeight="1" x14ac:dyDescent="0.15">
      <c r="A154" s="225"/>
      <c r="B154" s="354"/>
      <c r="C154" s="355"/>
      <c r="D154" s="319"/>
      <c r="E154" s="320"/>
      <c r="F154" s="320"/>
      <c r="G154" s="321"/>
      <c r="H154" s="348"/>
      <c r="I154" s="349"/>
      <c r="J154" s="349"/>
      <c r="K154" s="349"/>
      <c r="L154" s="349"/>
      <c r="M154" s="350"/>
      <c r="N154" s="325"/>
      <c r="O154" s="326"/>
      <c r="P154" s="192"/>
      <c r="Q154" s="185"/>
      <c r="R154" s="185"/>
      <c r="S154" s="185"/>
      <c r="T154" s="185"/>
      <c r="U154" s="185"/>
      <c r="X154" s="213"/>
    </row>
    <row r="155" spans="1:30" s="2" customFormat="1" ht="30.75" hidden="1" customHeight="1" x14ac:dyDescent="0.15">
      <c r="A155" s="225"/>
      <c r="B155" s="354"/>
      <c r="C155" s="355"/>
      <c r="D155" s="319"/>
      <c r="E155" s="320"/>
      <c r="F155" s="320"/>
      <c r="G155" s="321"/>
      <c r="H155" s="348"/>
      <c r="I155" s="349"/>
      <c r="J155" s="349"/>
      <c r="K155" s="349"/>
      <c r="L155" s="349"/>
      <c r="M155" s="350"/>
      <c r="N155" s="325"/>
      <c r="O155" s="326"/>
      <c r="P155" s="192"/>
      <c r="Q155" s="185"/>
      <c r="R155" s="185"/>
      <c r="S155" s="185"/>
      <c r="T155" s="185"/>
      <c r="U155" s="185"/>
      <c r="X155" s="213"/>
    </row>
    <row r="156" spans="1:30" s="2" customFormat="1" ht="30.75" hidden="1" customHeight="1" x14ac:dyDescent="0.15">
      <c r="A156" s="225"/>
      <c r="B156" s="354"/>
      <c r="C156" s="355"/>
      <c r="D156" s="319"/>
      <c r="E156" s="320"/>
      <c r="F156" s="320"/>
      <c r="G156" s="321"/>
      <c r="H156" s="348"/>
      <c r="I156" s="349"/>
      <c r="J156" s="349"/>
      <c r="K156" s="349"/>
      <c r="L156" s="349"/>
      <c r="M156" s="350"/>
      <c r="N156" s="440"/>
      <c r="O156" s="441"/>
      <c r="P156" s="192"/>
      <c r="Q156" s="185"/>
      <c r="R156" s="185"/>
      <c r="S156" s="185"/>
      <c r="T156" s="185"/>
      <c r="U156" s="185"/>
      <c r="X156" s="213"/>
    </row>
    <row r="157" spans="1:30" s="2" customFormat="1" ht="30.75" hidden="1" customHeight="1" x14ac:dyDescent="0.15">
      <c r="A157" s="225"/>
      <c r="B157" s="354"/>
      <c r="C157" s="355"/>
      <c r="D157" s="319"/>
      <c r="E157" s="320"/>
      <c r="F157" s="320"/>
      <c r="G157" s="321"/>
      <c r="H157" s="348"/>
      <c r="I157" s="349"/>
      <c r="J157" s="349"/>
      <c r="K157" s="349"/>
      <c r="L157" s="349"/>
      <c r="M157" s="350"/>
      <c r="N157" s="316"/>
      <c r="O157" s="317"/>
      <c r="P157" s="192"/>
      <c r="Q157" s="185"/>
      <c r="R157" s="185"/>
      <c r="S157" s="185"/>
      <c r="T157" s="185"/>
      <c r="U157" s="185"/>
      <c r="X157" s="213"/>
    </row>
    <row r="158" spans="1:30" s="2" customFormat="1" ht="30.75" hidden="1" customHeight="1" x14ac:dyDescent="0.15">
      <c r="A158" s="225"/>
      <c r="B158" s="354"/>
      <c r="C158" s="355"/>
      <c r="D158" s="319"/>
      <c r="E158" s="320"/>
      <c r="F158" s="320"/>
      <c r="G158" s="321"/>
      <c r="H158" s="348"/>
      <c r="I158" s="349"/>
      <c r="J158" s="349"/>
      <c r="K158" s="349"/>
      <c r="L158" s="349"/>
      <c r="M158" s="350"/>
      <c r="N158" s="316"/>
      <c r="O158" s="317"/>
      <c r="P158" s="192"/>
      <c r="Q158" s="185"/>
      <c r="R158" s="185"/>
      <c r="S158" s="185"/>
      <c r="T158" s="185"/>
      <c r="U158" s="185"/>
      <c r="X158" s="213"/>
    </row>
    <row r="159" spans="1:30" s="2" customFormat="1" ht="30.75" hidden="1" customHeight="1" x14ac:dyDescent="0.15">
      <c r="A159" s="225"/>
      <c r="B159" s="354"/>
      <c r="C159" s="355"/>
      <c r="D159" s="319"/>
      <c r="E159" s="320"/>
      <c r="F159" s="320"/>
      <c r="G159" s="321"/>
      <c r="H159" s="348"/>
      <c r="I159" s="349"/>
      <c r="J159" s="349"/>
      <c r="K159" s="349"/>
      <c r="L159" s="349"/>
      <c r="M159" s="350"/>
      <c r="N159" s="316"/>
      <c r="O159" s="317"/>
      <c r="P159" s="192"/>
      <c r="Q159" s="185"/>
      <c r="R159" s="185"/>
      <c r="S159" s="185"/>
      <c r="T159" s="185"/>
      <c r="U159" s="185"/>
      <c r="X159" s="213"/>
    </row>
    <row r="160" spans="1:30" s="2" customFormat="1" ht="30.75" hidden="1" customHeight="1" x14ac:dyDescent="0.15">
      <c r="A160" s="225"/>
      <c r="B160" s="354"/>
      <c r="C160" s="355"/>
      <c r="D160" s="319"/>
      <c r="E160" s="320"/>
      <c r="F160" s="320"/>
      <c r="G160" s="321"/>
      <c r="H160" s="348"/>
      <c r="I160" s="349"/>
      <c r="J160" s="349"/>
      <c r="K160" s="349"/>
      <c r="L160" s="349"/>
      <c r="M160" s="350"/>
      <c r="N160" s="316"/>
      <c r="O160" s="317"/>
      <c r="P160" s="192"/>
      <c r="Q160" s="185"/>
      <c r="R160" s="185"/>
      <c r="S160" s="185"/>
      <c r="T160" s="185"/>
      <c r="U160" s="185"/>
      <c r="X160" s="213"/>
    </row>
    <row r="161" spans="1:25" s="2" customFormat="1" ht="25.5" hidden="1" customHeight="1" x14ac:dyDescent="0.15">
      <c r="A161" s="225"/>
      <c r="B161" s="354"/>
      <c r="C161" s="355"/>
      <c r="D161" s="319"/>
      <c r="E161" s="320"/>
      <c r="F161" s="320"/>
      <c r="G161" s="321"/>
      <c r="H161" s="348"/>
      <c r="I161" s="349"/>
      <c r="J161" s="349"/>
      <c r="K161" s="349"/>
      <c r="L161" s="349"/>
      <c r="M161" s="350"/>
      <c r="N161" s="316"/>
      <c r="O161" s="317"/>
      <c r="P161" s="192"/>
      <c r="Q161" s="185"/>
      <c r="R161" s="185"/>
      <c r="S161" s="185"/>
      <c r="T161" s="185"/>
      <c r="U161" s="185"/>
      <c r="X161" s="213"/>
    </row>
    <row r="162" spans="1:25" s="2" customFormat="1" ht="25.5" hidden="1" customHeight="1" x14ac:dyDescent="0.15">
      <c r="A162" s="225"/>
      <c r="B162" s="354"/>
      <c r="C162" s="355"/>
      <c r="D162" s="319"/>
      <c r="E162" s="320"/>
      <c r="F162" s="320"/>
      <c r="G162" s="321"/>
      <c r="H162" s="348"/>
      <c r="I162" s="349"/>
      <c r="J162" s="349"/>
      <c r="K162" s="349"/>
      <c r="L162" s="349"/>
      <c r="M162" s="350"/>
      <c r="N162" s="316"/>
      <c r="O162" s="317"/>
      <c r="P162" s="192"/>
      <c r="Q162" s="185"/>
      <c r="R162" s="185"/>
      <c r="S162" s="185"/>
      <c r="T162" s="185"/>
      <c r="U162" s="185"/>
      <c r="X162" s="213"/>
    </row>
    <row r="163" spans="1:25" s="2" customFormat="1" ht="21.75" hidden="1" customHeight="1" x14ac:dyDescent="0.15">
      <c r="A163" s="225"/>
      <c r="B163" s="376"/>
      <c r="C163" s="377"/>
      <c r="D163" s="318" t="s">
        <v>104</v>
      </c>
      <c r="E163" s="318"/>
      <c r="F163" s="318"/>
      <c r="G163" s="318"/>
      <c r="H163" s="318"/>
      <c r="I163" s="318"/>
      <c r="J163" s="318"/>
      <c r="K163" s="318"/>
      <c r="L163" s="318"/>
      <c r="M163" s="318"/>
      <c r="N163" s="327"/>
      <c r="O163" s="327"/>
      <c r="P163" s="93"/>
      <c r="Q163" s="93"/>
      <c r="R163" s="93"/>
      <c r="S163" s="93"/>
      <c r="T163" s="93"/>
      <c r="U163" s="165"/>
      <c r="X163" s="213"/>
      <c r="Y163" s="2" t="s">
        <v>120</v>
      </c>
    </row>
    <row r="164" spans="1:25" s="2" customFormat="1" ht="12.75" hidden="1" customHeight="1" x14ac:dyDescent="0.15">
      <c r="A164" s="225"/>
      <c r="B164" s="22"/>
      <c r="C164" s="22"/>
      <c r="D164" s="90"/>
      <c r="E164" s="90"/>
      <c r="F164" s="90"/>
      <c r="G164" s="90"/>
      <c r="H164" s="90"/>
      <c r="I164" s="90"/>
      <c r="J164" s="90"/>
      <c r="K164" s="90"/>
      <c r="L164" s="90"/>
      <c r="M164" s="90"/>
      <c r="N164" s="21"/>
      <c r="O164" s="21"/>
      <c r="P164" s="21"/>
      <c r="Q164" s="21"/>
      <c r="R164" s="21"/>
      <c r="S164" s="21"/>
      <c r="T164" s="21"/>
      <c r="X164" s="213"/>
    </row>
    <row r="165" spans="1:25" s="2" customFormat="1" ht="26.25" hidden="1" customHeight="1" x14ac:dyDescent="0.15">
      <c r="A165" s="225"/>
      <c r="B165" s="436" t="s">
        <v>191</v>
      </c>
      <c r="C165" s="436"/>
      <c r="D165" s="436"/>
      <c r="E165" s="436"/>
      <c r="F165" s="436"/>
      <c r="G165" s="436"/>
      <c r="H165" s="43"/>
      <c r="I165" s="185"/>
      <c r="J165" s="309" t="s">
        <v>192</v>
      </c>
      <c r="K165" s="308"/>
      <c r="L165" s="310"/>
      <c r="M165" s="193"/>
      <c r="N165" s="94"/>
      <c r="O165" s="95" t="s">
        <v>193</v>
      </c>
      <c r="P165" s="96"/>
      <c r="Q165" s="96"/>
      <c r="R165" s="193"/>
      <c r="S165" s="308" t="s">
        <v>194</v>
      </c>
      <c r="T165" s="308"/>
      <c r="U165" s="308"/>
      <c r="V165" s="308"/>
      <c r="W165" s="308"/>
      <c r="X165" s="213"/>
    </row>
    <row r="166" spans="1:25" s="2" customFormat="1" ht="40.5" hidden="1" customHeight="1" x14ac:dyDescent="0.15">
      <c r="A166" s="225"/>
      <c r="B166" s="328" t="s">
        <v>219</v>
      </c>
      <c r="C166" s="328"/>
      <c r="D166" s="328"/>
      <c r="E166" s="328"/>
      <c r="F166" s="328"/>
      <c r="G166" s="328"/>
      <c r="H166" s="328"/>
      <c r="I166" s="328"/>
      <c r="J166" s="328"/>
      <c r="K166" s="328"/>
      <c r="L166" s="328"/>
      <c r="M166" s="328"/>
      <c r="N166" s="328"/>
      <c r="O166" s="328"/>
      <c r="P166" s="328"/>
      <c r="Q166" s="328"/>
      <c r="R166" s="328"/>
      <c r="S166" s="328"/>
      <c r="T166" s="328"/>
      <c r="U166" s="328"/>
      <c r="V166" s="328"/>
      <c r="W166" s="46"/>
      <c r="X166" s="213"/>
    </row>
    <row r="167" spans="1:25" s="2" customFormat="1" ht="13.5" hidden="1" customHeight="1" x14ac:dyDescent="0.15">
      <c r="A167" s="225"/>
      <c r="B167" s="39"/>
      <c r="C167" s="39"/>
      <c r="D167" s="39"/>
      <c r="E167" s="39"/>
      <c r="F167" s="39"/>
      <c r="G167" s="39"/>
      <c r="H167" s="39"/>
      <c r="I167" s="39"/>
      <c r="J167" s="39"/>
      <c r="K167" s="39"/>
      <c r="L167" s="39"/>
      <c r="M167" s="39"/>
      <c r="N167" s="39"/>
      <c r="O167" s="39"/>
      <c r="P167" s="39"/>
      <c r="Q167" s="39"/>
      <c r="R167" s="39"/>
      <c r="S167" s="39"/>
      <c r="T167" s="39"/>
      <c r="U167" s="39"/>
      <c r="V167" s="39"/>
      <c r="W167" s="46"/>
      <c r="X167" s="213"/>
    </row>
  </sheetData>
  <sheetProtection insertRows="0" deleteRows="0"/>
  <dataConsolidate/>
  <mergeCells count="300">
    <mergeCell ref="X109:AD109"/>
    <mergeCell ref="X115:AD115"/>
    <mergeCell ref="Y123:AD123"/>
    <mergeCell ref="Y125:AD126"/>
    <mergeCell ref="Y129:AD129"/>
    <mergeCell ref="Y133:AD133"/>
    <mergeCell ref="W64:AD64"/>
    <mergeCell ref="X70:AD70"/>
    <mergeCell ref="X73:AD73"/>
    <mergeCell ref="X76:AD76"/>
    <mergeCell ref="X78:AA78"/>
    <mergeCell ref="X79:AA79"/>
    <mergeCell ref="Y86:AD96"/>
    <mergeCell ref="AC77:AD79"/>
    <mergeCell ref="B166:V166"/>
    <mergeCell ref="B163:C163"/>
    <mergeCell ref="D163:M163"/>
    <mergeCell ref="N163:O163"/>
    <mergeCell ref="B165:G165"/>
    <mergeCell ref="J165:L165"/>
    <mergeCell ref="S165:W165"/>
    <mergeCell ref="B161:C161"/>
    <mergeCell ref="D161:G161"/>
    <mergeCell ref="H161:M161"/>
    <mergeCell ref="N161:O161"/>
    <mergeCell ref="B162:C162"/>
    <mergeCell ref="D162:G162"/>
    <mergeCell ref="H162:M162"/>
    <mergeCell ref="N162:O162"/>
    <mergeCell ref="B159:C159"/>
    <mergeCell ref="D159:G159"/>
    <mergeCell ref="H159:M159"/>
    <mergeCell ref="N159:O159"/>
    <mergeCell ref="B160:C160"/>
    <mergeCell ref="D160:G160"/>
    <mergeCell ref="H160:M160"/>
    <mergeCell ref="N160:O160"/>
    <mergeCell ref="B157:C157"/>
    <mergeCell ref="D157:G157"/>
    <mergeCell ref="H157:M157"/>
    <mergeCell ref="N157:O157"/>
    <mergeCell ref="B158:C158"/>
    <mergeCell ref="D158:G158"/>
    <mergeCell ref="H158:M158"/>
    <mergeCell ref="N158:O158"/>
    <mergeCell ref="B155:C155"/>
    <mergeCell ref="D155:G155"/>
    <mergeCell ref="H155:M155"/>
    <mergeCell ref="N155:O155"/>
    <mergeCell ref="B156:C156"/>
    <mergeCell ref="D156:G156"/>
    <mergeCell ref="H156:M156"/>
    <mergeCell ref="N156:O156"/>
    <mergeCell ref="B153:C153"/>
    <mergeCell ref="D153:G153"/>
    <mergeCell ref="H153:M153"/>
    <mergeCell ref="N153:O153"/>
    <mergeCell ref="B154:C154"/>
    <mergeCell ref="D154:G154"/>
    <mergeCell ref="H154:M154"/>
    <mergeCell ref="N154:O154"/>
    <mergeCell ref="B151:C151"/>
    <mergeCell ref="D151:G151"/>
    <mergeCell ref="H151:M151"/>
    <mergeCell ref="N151:P151"/>
    <mergeCell ref="B152:C152"/>
    <mergeCell ref="D152:G152"/>
    <mergeCell ref="H152:M152"/>
    <mergeCell ref="N152:O152"/>
    <mergeCell ref="C144:J144"/>
    <mergeCell ref="B146:V146"/>
    <mergeCell ref="B149:U149"/>
    <mergeCell ref="B150:M150"/>
    <mergeCell ref="N150:P150"/>
    <mergeCell ref="Q150:U150"/>
    <mergeCell ref="B142:F142"/>
    <mergeCell ref="O142:T142"/>
    <mergeCell ref="B143:F143"/>
    <mergeCell ref="G143:J143"/>
    <mergeCell ref="K143:P143"/>
    <mergeCell ref="Q143:V143"/>
    <mergeCell ref="B138:C138"/>
    <mergeCell ref="D138:J138"/>
    <mergeCell ref="B139:C139"/>
    <mergeCell ref="D139:I139"/>
    <mergeCell ref="J139:U139"/>
    <mergeCell ref="B140:W140"/>
    <mergeCell ref="V131:V132"/>
    <mergeCell ref="B133:C137"/>
    <mergeCell ref="D133:I133"/>
    <mergeCell ref="D134:I134"/>
    <mergeCell ref="D135:I135"/>
    <mergeCell ref="D136:I136"/>
    <mergeCell ref="D137:I137"/>
    <mergeCell ref="C129:D129"/>
    <mergeCell ref="E129:J129"/>
    <mergeCell ref="B131:C132"/>
    <mergeCell ref="D131:I132"/>
    <mergeCell ref="J131:U131"/>
    <mergeCell ref="K115:V115"/>
    <mergeCell ref="B116:B120"/>
    <mergeCell ref="C116:D120"/>
    <mergeCell ref="E116:J116"/>
    <mergeCell ref="E117:J117"/>
    <mergeCell ref="E118:J118"/>
    <mergeCell ref="E119:J119"/>
    <mergeCell ref="E120:J120"/>
    <mergeCell ref="E128:K128"/>
    <mergeCell ref="B121:D122"/>
    <mergeCell ref="E121:J122"/>
    <mergeCell ref="K121:V121"/>
    <mergeCell ref="B123:B129"/>
    <mergeCell ref="C123:D128"/>
    <mergeCell ref="E123:J123"/>
    <mergeCell ref="E124:J124"/>
    <mergeCell ref="E125:J125"/>
    <mergeCell ref="E126:J126"/>
    <mergeCell ref="E127:J127"/>
    <mergeCell ref="C100:L100"/>
    <mergeCell ref="B104:D105"/>
    <mergeCell ref="E104:J105"/>
    <mergeCell ref="K104:V104"/>
    <mergeCell ref="B106:B115"/>
    <mergeCell ref="C106:D110"/>
    <mergeCell ref="E106:J106"/>
    <mergeCell ref="E107:J107"/>
    <mergeCell ref="E108:J108"/>
    <mergeCell ref="E109:J109"/>
    <mergeCell ref="A102:H102"/>
    <mergeCell ref="A103:H103"/>
    <mergeCell ref="E110:J110"/>
    <mergeCell ref="C111:D111"/>
    <mergeCell ref="E111:J111"/>
    <mergeCell ref="K111:V111"/>
    <mergeCell ref="C112:D115"/>
    <mergeCell ref="E112:J112"/>
    <mergeCell ref="K112:V112"/>
    <mergeCell ref="E113:J113"/>
    <mergeCell ref="K113:V113"/>
    <mergeCell ref="E114:J114"/>
    <mergeCell ref="K114:V114"/>
    <mergeCell ref="E115:J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B63:C64"/>
    <mergeCell ref="D63:J64"/>
    <mergeCell ref="K63:V63"/>
    <mergeCell ref="B65:C66"/>
    <mergeCell ref="D65:J65"/>
    <mergeCell ref="D66:J66"/>
    <mergeCell ref="E43:I43"/>
    <mergeCell ref="J43:N43"/>
    <mergeCell ref="O43:V44"/>
    <mergeCell ref="B44:D44"/>
    <mergeCell ref="E47:G47"/>
    <mergeCell ref="B58:D58"/>
    <mergeCell ref="E58:G58"/>
    <mergeCell ref="L61:M61"/>
    <mergeCell ref="N61:V61"/>
    <mergeCell ref="B38:L38"/>
    <mergeCell ref="B39:B40"/>
    <mergeCell ref="C39:E39"/>
    <mergeCell ref="F39:H40"/>
    <mergeCell ref="I39:L39"/>
    <mergeCell ref="C40:E40"/>
    <mergeCell ref="I40:L40"/>
    <mergeCell ref="N35:V37"/>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I13:L13"/>
    <mergeCell ref="B14:L14"/>
    <mergeCell ref="N14:T14"/>
    <mergeCell ref="U14:V14"/>
    <mergeCell ref="B15:B16"/>
    <mergeCell ref="C15:E15"/>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3"/>
  <dataValidations count="12">
    <dataValidation type="list" allowBlank="1" showInputMessage="1" showErrorMessage="1" sqref="E123:J127" xr:uid="{00000000-0002-0000-0100-000000000000}">
      <formula1>K.農村環境保全活動</formula1>
    </dataValidation>
    <dataValidation type="list" allowBlank="1" showInputMessage="1" showErrorMessage="1" sqref="H18" xr:uid="{00000000-0002-0000-0100-000001000000}">
      <formula1>"1,2,3,"</formula1>
    </dataValidation>
    <dataValidation type="list" allowBlank="1" showInputMessage="1" showErrorMessage="1" sqref="Q143:V143" xr:uid="{00000000-0002-0000-0100-000002000000}">
      <formula1>E.高度な保全活動</formula1>
    </dataValidation>
    <dataValidation type="list" allowBlank="1" showInputMessage="1" showErrorMessage="1" sqref="B152:C162" xr:uid="{00000000-0002-0000-0100-000003000000}">
      <formula1>F.施設</formula1>
    </dataValidation>
    <dataValidation type="list" allowBlank="1" showInputMessage="1" showErrorMessage="1" sqref="G143:J143" xr:uid="{00000000-0002-0000-0100-000004000000}">
      <formula1>D.農村環境保全活動のテーマ</formula1>
    </dataValidation>
    <dataValidation type="list" allowBlank="1" showInputMessage="1" showErrorMessage="1" sqref="D133:I137" xr:uid="{00000000-0002-0000-0100-000005000000}">
      <formula1>L.増進活動</formula1>
    </dataValidation>
    <dataValidation type="list" allowBlank="1" showInputMessage="1" showErrorMessage="1" sqref="K4 E49 I49 M49 Q49 G51 J51 M51 P51 J53 M53 P53 G55 K65:V66 K68:V69 K71:V72 K74:V74 K77:V77 K81:V81 B84:B86 M84:M86 B88:B90 M88:M89 B92:B95 M92:M94 B97:B100 M97:M99 K106:V110 N142 K129:V129 J133:U137 G53 Q152:U162 I165 M165 R165 G142 K116:V120 J139 K123:V127" xr:uid="{00000000-0002-0000-0100-000006000000}">
      <formula1>B.○か空白</formula1>
    </dataValidation>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P152:P162" xr:uid="{00000000-0002-0000-0100-00000A000000}">
      <formula1>G.単位</formula1>
    </dataValidation>
    <dataValidation imeMode="off" allowBlank="1" showInputMessage="1" showErrorMessage="1" sqref="E47:G47 C27 L44:L45 G44:G45 U14:V14 E58 C15 O59:Q59 S58 K58 I59:K59 C39" xr:uid="{00000000-0002-0000-0100-00000B000000}"/>
  </dataValidations>
  <printOptions horizontalCentered="1"/>
  <pageMargins left="0.59055118110236227" right="0.31496062992125984" top="0.35433070866141736" bottom="0.15748031496062992" header="0.31496062992125984" footer="0.31496062992125984"/>
  <pageSetup paperSize="9" scale="76" fitToHeight="0" orientation="portrait" r:id="rId1"/>
  <rowBreaks count="1" manualBreakCount="1">
    <brk id="10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C000000}">
          <x14:formula1>
            <xm:f>【選択肢】!$S$66:$S$72</xm:f>
          </x14:formula1>
          <xm:sqref>D152:G162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T81"/>
  <sheetViews>
    <sheetView view="pageBreakPreview" zoomScale="69" zoomScaleNormal="98" zoomScaleSheetLayoutView="69" workbookViewId="0">
      <selection activeCell="E20" sqref="E20"/>
    </sheetView>
  </sheetViews>
  <sheetFormatPr defaultColWidth="9" defaultRowHeight="16.5" x14ac:dyDescent="0.15"/>
  <cols>
    <col min="1" max="1" width="7.375" style="97" bestFit="1" customWidth="1"/>
    <col min="2" max="2" width="9.5" style="97" customWidth="1"/>
    <col min="3" max="3" width="9.25" style="97" customWidth="1"/>
    <col min="4" max="5" width="24.625" style="97" customWidth="1"/>
    <col min="6" max="6" width="9.5" style="97" customWidth="1"/>
    <col min="7" max="7" width="8.125" style="97" customWidth="1"/>
    <col min="8" max="8" width="29" style="97" customWidth="1"/>
    <col min="9" max="9" width="10.875" style="97" customWidth="1"/>
    <col min="10" max="10" width="19.125" style="97" customWidth="1"/>
    <col min="11" max="11" width="5.875" style="111" bestFit="1" customWidth="1"/>
    <col min="12" max="12" width="11.375" style="111" customWidth="1"/>
    <col min="13" max="13" width="17.875" style="111" customWidth="1"/>
    <col min="14" max="14" width="21.875" style="111" customWidth="1"/>
    <col min="15" max="15" width="48.25" style="111" customWidth="1"/>
    <col min="16" max="16" width="9" style="97"/>
    <col min="17" max="17" width="36" style="97" customWidth="1"/>
    <col min="18" max="18" width="33" style="97" customWidth="1"/>
    <col min="19" max="19" width="31.75" style="97" customWidth="1"/>
    <col min="20" max="20" width="64.25" style="97" customWidth="1"/>
    <col min="21" max="16384" width="9" style="97"/>
  </cols>
  <sheetData>
    <row r="1" spans="1:20" ht="42.75" customHeight="1" x14ac:dyDescent="0.15">
      <c r="A1" s="564"/>
      <c r="B1" s="564"/>
      <c r="C1" s="564"/>
      <c r="D1" s="564"/>
      <c r="E1" s="564"/>
      <c r="F1" s="564"/>
      <c r="G1" s="564"/>
      <c r="H1" s="564"/>
      <c r="I1" s="564"/>
      <c r="J1" s="564"/>
      <c r="K1" s="574" t="s">
        <v>276</v>
      </c>
      <c r="L1" s="575"/>
      <c r="M1" s="575"/>
      <c r="N1" s="575"/>
      <c r="O1" s="576"/>
      <c r="P1" s="565" t="s">
        <v>277</v>
      </c>
      <c r="Q1" s="567" t="s">
        <v>278</v>
      </c>
      <c r="R1" s="154" t="s">
        <v>303</v>
      </c>
      <c r="S1" s="147"/>
      <c r="T1" s="148"/>
    </row>
    <row r="2" spans="1:20" ht="33" x14ac:dyDescent="0.15">
      <c r="A2" s="137" t="s">
        <v>258</v>
      </c>
      <c r="B2" s="138" t="s">
        <v>259</v>
      </c>
      <c r="C2" s="137" t="s">
        <v>260</v>
      </c>
      <c r="D2" s="126" t="s">
        <v>265</v>
      </c>
      <c r="E2" s="139" t="s">
        <v>266</v>
      </c>
      <c r="F2" s="140" t="s">
        <v>267</v>
      </c>
      <c r="G2" s="137" t="s">
        <v>261</v>
      </c>
      <c r="H2" s="141" t="s">
        <v>262</v>
      </c>
      <c r="I2" s="125" t="s">
        <v>263</v>
      </c>
      <c r="J2" s="126" t="s">
        <v>264</v>
      </c>
      <c r="K2" s="142" t="s">
        <v>221</v>
      </c>
      <c r="L2" s="98" t="s">
        <v>271</v>
      </c>
      <c r="M2" s="583" t="s">
        <v>302</v>
      </c>
      <c r="N2" s="584"/>
      <c r="O2" s="98" t="s">
        <v>78</v>
      </c>
      <c r="P2" s="566"/>
      <c r="Q2" s="567"/>
      <c r="R2" s="580" t="s">
        <v>304</v>
      </c>
      <c r="S2" s="581"/>
      <c r="T2" s="582"/>
    </row>
    <row r="3" spans="1:20" ht="18" customHeight="1" x14ac:dyDescent="0.15">
      <c r="A3" s="99" t="s">
        <v>61</v>
      </c>
      <c r="B3" s="100" t="s">
        <v>5</v>
      </c>
      <c r="C3" s="101" t="s">
        <v>5</v>
      </c>
      <c r="D3" s="107" t="s">
        <v>397</v>
      </c>
      <c r="E3" s="99" t="s">
        <v>196</v>
      </c>
      <c r="F3" s="101" t="s">
        <v>65</v>
      </c>
      <c r="G3" s="99" t="s">
        <v>105</v>
      </c>
      <c r="H3" s="99" t="s">
        <v>225</v>
      </c>
      <c r="I3" s="121">
        <v>1</v>
      </c>
      <c r="J3" s="107" t="s">
        <v>238</v>
      </c>
      <c r="K3" s="143">
        <v>200</v>
      </c>
      <c r="L3" s="102" t="s">
        <v>79</v>
      </c>
      <c r="M3" s="102" t="s">
        <v>80</v>
      </c>
      <c r="N3" s="102" t="s">
        <v>80</v>
      </c>
      <c r="O3" s="102" t="s">
        <v>315</v>
      </c>
      <c r="P3" s="146"/>
      <c r="R3" s="577" t="s">
        <v>305</v>
      </c>
      <c r="S3" s="578"/>
      <c r="T3" s="579"/>
    </row>
    <row r="4" spans="1:20" ht="18" customHeight="1" x14ac:dyDescent="0.15">
      <c r="A4" s="103" t="s">
        <v>62</v>
      </c>
      <c r="B4" s="104"/>
      <c r="C4" s="105" t="s">
        <v>99</v>
      </c>
      <c r="D4" s="108" t="s">
        <v>223</v>
      </c>
      <c r="E4" s="105" t="s">
        <v>197</v>
      </c>
      <c r="F4" s="105" t="s">
        <v>66</v>
      </c>
      <c r="G4" s="106" t="s">
        <v>106</v>
      </c>
      <c r="H4" s="105" t="s">
        <v>226</v>
      </c>
      <c r="I4" s="122">
        <v>2</v>
      </c>
      <c r="J4" s="108" t="s">
        <v>239</v>
      </c>
      <c r="K4" s="143">
        <v>300</v>
      </c>
      <c r="L4" s="102" t="s">
        <v>79</v>
      </c>
      <c r="M4" s="102" t="s">
        <v>81</v>
      </c>
      <c r="N4" s="102" t="s">
        <v>81</v>
      </c>
      <c r="O4" s="102" t="s">
        <v>316</v>
      </c>
      <c r="P4" s="146"/>
      <c r="R4" s="580" t="s">
        <v>306</v>
      </c>
      <c r="S4" s="581"/>
      <c r="T4" s="582"/>
    </row>
    <row r="5" spans="1:20" ht="18" customHeight="1" x14ac:dyDescent="0.15">
      <c r="C5" s="103" t="s">
        <v>100</v>
      </c>
      <c r="D5" s="108" t="s">
        <v>224</v>
      </c>
      <c r="E5" s="105" t="s">
        <v>198</v>
      </c>
      <c r="F5" s="106" t="s">
        <v>402</v>
      </c>
      <c r="G5" s="123"/>
      <c r="H5" s="105" t="s">
        <v>227</v>
      </c>
      <c r="I5" s="123"/>
      <c r="J5" s="108" t="s">
        <v>240</v>
      </c>
      <c r="K5" s="146"/>
      <c r="L5" s="146"/>
      <c r="M5" s="146"/>
      <c r="N5" s="146"/>
      <c r="O5" s="146"/>
      <c r="P5" s="146"/>
      <c r="R5" s="580" t="s">
        <v>307</v>
      </c>
      <c r="S5" s="581"/>
      <c r="T5" s="582"/>
    </row>
    <row r="6" spans="1:20" ht="18" customHeight="1" x14ac:dyDescent="0.15">
      <c r="D6" s="109" t="s">
        <v>428</v>
      </c>
      <c r="E6" s="105" t="s">
        <v>199</v>
      </c>
      <c r="F6" s="112" t="s">
        <v>403</v>
      </c>
      <c r="G6" s="124"/>
      <c r="H6" s="105" t="s">
        <v>228</v>
      </c>
      <c r="J6" s="108" t="s">
        <v>241</v>
      </c>
      <c r="K6" s="143">
        <v>1</v>
      </c>
      <c r="L6" s="102" t="s">
        <v>82</v>
      </c>
      <c r="M6" s="102" t="s">
        <v>113</v>
      </c>
      <c r="N6" s="102" t="s">
        <v>67</v>
      </c>
      <c r="O6" s="102" t="s">
        <v>317</v>
      </c>
      <c r="P6" s="144" t="e">
        <f>COUNTIF(#REF!,【選択肢】!K6)</f>
        <v>#REF!</v>
      </c>
      <c r="R6" s="119" t="s">
        <v>272</v>
      </c>
      <c r="T6" s="124"/>
    </row>
    <row r="7" spans="1:20" ht="18" customHeight="1" x14ac:dyDescent="0.15">
      <c r="E7" s="105" t="s">
        <v>200</v>
      </c>
      <c r="F7" s="120"/>
      <c r="G7" s="124"/>
      <c r="H7" s="105" t="s">
        <v>229</v>
      </c>
      <c r="J7" s="108" t="s">
        <v>242</v>
      </c>
      <c r="K7" s="143">
        <v>2</v>
      </c>
      <c r="L7" s="102" t="s">
        <v>82</v>
      </c>
      <c r="M7" s="102" t="s">
        <v>113</v>
      </c>
      <c r="N7" s="102" t="s">
        <v>68</v>
      </c>
      <c r="O7" s="102" t="s">
        <v>318</v>
      </c>
      <c r="P7" s="145" t="e">
        <f>COUNTIF(#REF!,【選択肢】!K7)</f>
        <v>#REF!</v>
      </c>
      <c r="R7" s="580" t="s">
        <v>308</v>
      </c>
      <c r="S7" s="581"/>
      <c r="T7" s="582"/>
    </row>
    <row r="8" spans="1:20" ht="18" customHeight="1" x14ac:dyDescent="0.15">
      <c r="E8" s="105" t="s">
        <v>201</v>
      </c>
      <c r="F8" s="119"/>
      <c r="G8" s="124"/>
      <c r="H8" s="105" t="s">
        <v>230</v>
      </c>
      <c r="J8" s="108" t="s">
        <v>243</v>
      </c>
      <c r="K8" s="143">
        <v>3</v>
      </c>
      <c r="L8" s="102" t="s">
        <v>82</v>
      </c>
      <c r="M8" s="102" t="s">
        <v>69</v>
      </c>
      <c r="N8" s="102" t="s">
        <v>69</v>
      </c>
      <c r="O8" s="102" t="s">
        <v>319</v>
      </c>
      <c r="P8" s="145" t="e">
        <f>COUNTIF(#REF!,【選択肢】!K8)</f>
        <v>#REF!</v>
      </c>
      <c r="R8" s="580"/>
      <c r="S8" s="581"/>
      <c r="T8" s="582"/>
    </row>
    <row r="9" spans="1:20" ht="18" customHeight="1" x14ac:dyDescent="0.15">
      <c r="E9" s="105" t="s">
        <v>202</v>
      </c>
      <c r="F9" s="119"/>
      <c r="G9" s="124"/>
      <c r="H9" s="105" t="s">
        <v>231</v>
      </c>
      <c r="J9" s="108" t="s">
        <v>244</v>
      </c>
      <c r="K9" s="143">
        <v>4</v>
      </c>
      <c r="L9" s="102" t="s">
        <v>82</v>
      </c>
      <c r="M9" s="102" t="s">
        <v>70</v>
      </c>
      <c r="N9" s="102" t="s">
        <v>73</v>
      </c>
      <c r="O9" s="102" t="s">
        <v>320</v>
      </c>
      <c r="P9" s="145" t="e">
        <f>COUNTIF(#REF!,【選択肢】!K9)</f>
        <v>#REF!</v>
      </c>
      <c r="R9" s="577" t="s">
        <v>287</v>
      </c>
      <c r="S9" s="578"/>
      <c r="T9" s="579"/>
    </row>
    <row r="10" spans="1:20" ht="18" customHeight="1" x14ac:dyDescent="0.15">
      <c r="E10" s="105" t="s">
        <v>203</v>
      </c>
      <c r="F10" s="119"/>
      <c r="G10" s="124"/>
      <c r="H10" s="105" t="s">
        <v>232</v>
      </c>
      <c r="J10" s="109" t="s">
        <v>245</v>
      </c>
      <c r="K10" s="143">
        <v>5</v>
      </c>
      <c r="L10" s="102" t="s">
        <v>82</v>
      </c>
      <c r="M10" s="102" t="s">
        <v>70</v>
      </c>
      <c r="N10" s="102" t="s">
        <v>73</v>
      </c>
      <c r="O10" s="102" t="s">
        <v>321</v>
      </c>
      <c r="P10" s="145" t="e">
        <f>COUNTIF(#REF!,【選択肢】!K10)</f>
        <v>#REF!</v>
      </c>
      <c r="R10" s="568" t="s">
        <v>281</v>
      </c>
      <c r="S10" s="569"/>
      <c r="T10" s="570"/>
    </row>
    <row r="11" spans="1:20" ht="18" customHeight="1" x14ac:dyDescent="0.15">
      <c r="E11" s="103" t="s">
        <v>204</v>
      </c>
      <c r="F11" s="119"/>
      <c r="G11" s="124"/>
      <c r="H11" s="105" t="s">
        <v>233</v>
      </c>
      <c r="K11" s="143">
        <v>6</v>
      </c>
      <c r="L11" s="102" t="s">
        <v>82</v>
      </c>
      <c r="M11" s="102" t="s">
        <v>70</v>
      </c>
      <c r="N11" s="102" t="s">
        <v>73</v>
      </c>
      <c r="O11" s="102" t="s">
        <v>322</v>
      </c>
      <c r="P11" s="145" t="e">
        <f>COUNTIF(#REF!,【選択肢】!K11)</f>
        <v>#REF!</v>
      </c>
      <c r="R11" s="155" t="s">
        <v>288</v>
      </c>
      <c r="S11" s="156"/>
      <c r="T11" s="157"/>
    </row>
    <row r="12" spans="1:20" ht="18" customHeight="1" x14ac:dyDescent="0.15">
      <c r="F12" s="119"/>
      <c r="H12" s="105" t="s">
        <v>234</v>
      </c>
      <c r="K12" s="143">
        <v>7</v>
      </c>
      <c r="L12" s="102" t="s">
        <v>82</v>
      </c>
      <c r="M12" s="102" t="s">
        <v>70</v>
      </c>
      <c r="N12" s="102" t="s">
        <v>74</v>
      </c>
      <c r="O12" s="102" t="s">
        <v>323</v>
      </c>
      <c r="P12" s="145" t="e">
        <f>COUNTIF(#REF!,【選択肢】!K12)</f>
        <v>#REF!</v>
      </c>
      <c r="R12" s="158" t="s">
        <v>309</v>
      </c>
      <c r="S12" s="135"/>
      <c r="T12" s="136"/>
    </row>
    <row r="13" spans="1:20" ht="18" customHeight="1" x14ac:dyDescent="0.15">
      <c r="H13" s="105" t="s">
        <v>235</v>
      </c>
      <c r="K13" s="143">
        <v>8</v>
      </c>
      <c r="L13" s="102" t="s">
        <v>82</v>
      </c>
      <c r="M13" s="102" t="s">
        <v>70</v>
      </c>
      <c r="N13" s="102" t="s">
        <v>74</v>
      </c>
      <c r="O13" s="102" t="s">
        <v>324</v>
      </c>
      <c r="P13" s="145" t="e">
        <f>COUNTIF(#REF!,【選択肢】!K13)</f>
        <v>#REF!</v>
      </c>
      <c r="R13" s="158" t="s">
        <v>310</v>
      </c>
      <c r="S13" s="135"/>
      <c r="T13" s="136"/>
    </row>
    <row r="14" spans="1:20" ht="18" customHeight="1" x14ac:dyDescent="0.15">
      <c r="H14" s="105" t="s">
        <v>236</v>
      </c>
      <c r="K14" s="143">
        <v>9</v>
      </c>
      <c r="L14" s="102" t="s">
        <v>82</v>
      </c>
      <c r="M14" s="102" t="s">
        <v>70</v>
      </c>
      <c r="N14" s="102" t="s">
        <v>74</v>
      </c>
      <c r="O14" s="102" t="s">
        <v>325</v>
      </c>
      <c r="P14" s="145" t="e">
        <f>COUNTIF(#REF!,【選択肢】!K14)</f>
        <v>#REF!</v>
      </c>
      <c r="R14" s="158" t="s">
        <v>273</v>
      </c>
      <c r="S14" s="135"/>
      <c r="T14" s="136"/>
    </row>
    <row r="15" spans="1:20" ht="18" customHeight="1" x14ac:dyDescent="0.15">
      <c r="H15" s="112" t="s">
        <v>237</v>
      </c>
      <c r="K15" s="143">
        <v>10</v>
      </c>
      <c r="L15" s="102" t="s">
        <v>82</v>
      </c>
      <c r="M15" s="102" t="s">
        <v>70</v>
      </c>
      <c r="N15" s="102" t="s">
        <v>75</v>
      </c>
      <c r="O15" s="102" t="s">
        <v>326</v>
      </c>
      <c r="P15" s="145" t="e">
        <f>COUNTIF(#REF!,【選択肢】!K15)</f>
        <v>#REF!</v>
      </c>
      <c r="R15" s="158" t="s">
        <v>311</v>
      </c>
      <c r="S15" s="135"/>
      <c r="T15" s="136"/>
    </row>
    <row r="16" spans="1:20" ht="18" customHeight="1" x14ac:dyDescent="0.15">
      <c r="K16" s="143">
        <v>11</v>
      </c>
      <c r="L16" s="102" t="s">
        <v>82</v>
      </c>
      <c r="M16" s="102" t="s">
        <v>70</v>
      </c>
      <c r="N16" s="102" t="s">
        <v>75</v>
      </c>
      <c r="O16" s="102" t="s">
        <v>327</v>
      </c>
      <c r="P16" s="145" t="e">
        <f>COUNTIF(#REF!,【選択肢】!K16)</f>
        <v>#REF!</v>
      </c>
      <c r="R16" s="132"/>
      <c r="S16" s="133"/>
      <c r="T16" s="134"/>
    </row>
    <row r="17" spans="11:20" ht="18" customHeight="1" x14ac:dyDescent="0.15">
      <c r="K17" s="143">
        <v>12</v>
      </c>
      <c r="L17" s="102" t="s">
        <v>82</v>
      </c>
      <c r="M17" s="102" t="s">
        <v>70</v>
      </c>
      <c r="N17" s="102" t="s">
        <v>75</v>
      </c>
      <c r="O17" s="102" t="s">
        <v>328</v>
      </c>
      <c r="P17" s="145" t="e">
        <f>COUNTIF(#REF!,【選択肢】!K17)</f>
        <v>#REF!</v>
      </c>
      <c r="R17" s="132" t="s">
        <v>283</v>
      </c>
      <c r="T17" s="124"/>
    </row>
    <row r="18" spans="11:20" ht="18" customHeight="1" x14ac:dyDescent="0.15">
      <c r="K18" s="143">
        <v>13</v>
      </c>
      <c r="L18" s="102" t="s">
        <v>82</v>
      </c>
      <c r="M18" s="102" t="s">
        <v>70</v>
      </c>
      <c r="N18" s="102" t="s">
        <v>71</v>
      </c>
      <c r="O18" s="102" t="s">
        <v>329</v>
      </c>
      <c r="P18" s="145" t="e">
        <f>COUNTIF(#REF!,【選択肢】!K18)</f>
        <v>#REF!</v>
      </c>
      <c r="R18" s="155" t="s">
        <v>289</v>
      </c>
      <c r="S18" s="133"/>
      <c r="T18" s="134"/>
    </row>
    <row r="19" spans="11:20" ht="18" customHeight="1" x14ac:dyDescent="0.15">
      <c r="K19" s="143">
        <v>14</v>
      </c>
      <c r="L19" s="102" t="s">
        <v>82</v>
      </c>
      <c r="M19" s="102" t="s">
        <v>70</v>
      </c>
      <c r="N19" s="102" t="s">
        <v>71</v>
      </c>
      <c r="O19" s="102" t="s">
        <v>330</v>
      </c>
      <c r="P19" s="145" t="e">
        <f>COUNTIF(#REF!,【選択肢】!K19)</f>
        <v>#REF!</v>
      </c>
      <c r="R19" s="158" t="s">
        <v>312</v>
      </c>
      <c r="S19" s="133"/>
      <c r="T19" s="134"/>
    </row>
    <row r="20" spans="11:20" ht="18" customHeight="1" x14ac:dyDescent="0.15">
      <c r="K20" s="143">
        <v>15</v>
      </c>
      <c r="L20" s="102" t="s">
        <v>82</v>
      </c>
      <c r="M20" s="102" t="s">
        <v>70</v>
      </c>
      <c r="N20" s="102" t="s">
        <v>71</v>
      </c>
      <c r="O20" s="102" t="s">
        <v>331</v>
      </c>
      <c r="P20" s="145" t="e">
        <f>COUNTIF(#REF!,【選択肢】!K20)</f>
        <v>#REF!</v>
      </c>
      <c r="R20" s="158" t="s">
        <v>280</v>
      </c>
      <c r="S20" s="133"/>
      <c r="T20" s="134"/>
    </row>
    <row r="21" spans="11:20" ht="18" customHeight="1" x14ac:dyDescent="0.15">
      <c r="K21" s="143">
        <v>16</v>
      </c>
      <c r="L21" s="102" t="s">
        <v>82</v>
      </c>
      <c r="M21" s="102" t="s">
        <v>70</v>
      </c>
      <c r="N21" s="102" t="s">
        <v>72</v>
      </c>
      <c r="O21" s="102" t="s">
        <v>332</v>
      </c>
      <c r="P21" s="145" t="e">
        <f>COUNTIF(#REF!,【選択肢】!K21)</f>
        <v>#REF!</v>
      </c>
      <c r="R21" s="158" t="s">
        <v>284</v>
      </c>
      <c r="S21" s="133"/>
      <c r="T21" s="134"/>
    </row>
    <row r="22" spans="11:20" ht="18" customHeight="1" x14ac:dyDescent="0.15">
      <c r="K22" s="143">
        <v>17</v>
      </c>
      <c r="L22" s="102" t="s">
        <v>82</v>
      </c>
      <c r="M22" s="102" t="s">
        <v>83</v>
      </c>
      <c r="N22" s="102" t="s">
        <v>83</v>
      </c>
      <c r="O22" s="102" t="s">
        <v>333</v>
      </c>
      <c r="P22" s="145" t="e">
        <f>COUNTIF(#REF!,【選択肢】!K22)</f>
        <v>#REF!</v>
      </c>
      <c r="R22" s="158" t="s">
        <v>274</v>
      </c>
      <c r="S22" s="133"/>
      <c r="T22" s="134"/>
    </row>
    <row r="23" spans="11:20" ht="18" customHeight="1" x14ac:dyDescent="0.15">
      <c r="K23" s="143">
        <v>18</v>
      </c>
      <c r="L23" s="102" t="s">
        <v>82</v>
      </c>
      <c r="M23" s="102" t="s">
        <v>83</v>
      </c>
      <c r="N23" s="102" t="s">
        <v>83</v>
      </c>
      <c r="O23" s="102" t="s">
        <v>334</v>
      </c>
      <c r="P23" s="145" t="e">
        <f>COUNTIF(#REF!,【選択肢】!K23)</f>
        <v>#REF!</v>
      </c>
      <c r="R23" s="158" t="s">
        <v>285</v>
      </c>
      <c r="S23" s="133"/>
      <c r="T23" s="134"/>
    </row>
    <row r="24" spans="11:20" ht="18" customHeight="1" x14ac:dyDescent="0.15">
      <c r="K24" s="143">
        <v>19</v>
      </c>
      <c r="L24" s="102" t="s">
        <v>82</v>
      </c>
      <c r="M24" s="102" t="s">
        <v>83</v>
      </c>
      <c r="N24" s="102" t="s">
        <v>83</v>
      </c>
      <c r="O24" s="102" t="s">
        <v>335</v>
      </c>
      <c r="P24" s="145" t="e">
        <f>COUNTIF(#REF!,【選択肢】!K24)</f>
        <v>#REF!</v>
      </c>
      <c r="R24" s="158" t="s">
        <v>291</v>
      </c>
      <c r="S24" s="133"/>
      <c r="T24" s="134"/>
    </row>
    <row r="25" spans="11:20" ht="18" customHeight="1" x14ac:dyDescent="0.15">
      <c r="K25" s="143">
        <v>20</v>
      </c>
      <c r="L25" s="102" t="s">
        <v>82</v>
      </c>
      <c r="M25" s="102" t="s">
        <v>83</v>
      </c>
      <c r="N25" s="102" t="s">
        <v>83</v>
      </c>
      <c r="O25" s="102" t="s">
        <v>336</v>
      </c>
      <c r="P25" s="145" t="e">
        <f>COUNTIF(#REF!,【選択肢】!K25)</f>
        <v>#REF!</v>
      </c>
      <c r="R25" s="158"/>
      <c r="S25" s="133"/>
      <c r="T25" s="134"/>
    </row>
    <row r="26" spans="11:20" ht="18" customHeight="1" x14ac:dyDescent="0.15">
      <c r="K26" s="143">
        <v>21</v>
      </c>
      <c r="L26" s="102" t="s">
        <v>82</v>
      </c>
      <c r="M26" s="102" t="s">
        <v>83</v>
      </c>
      <c r="N26" s="102" t="s">
        <v>83</v>
      </c>
      <c r="O26" s="102" t="s">
        <v>337</v>
      </c>
      <c r="P26" s="145" t="e">
        <f>COUNTIF(#REF!,【選択肢】!K26)</f>
        <v>#REF!</v>
      </c>
      <c r="R26" s="155" t="s">
        <v>286</v>
      </c>
      <c r="S26" s="133"/>
      <c r="T26" s="134"/>
    </row>
    <row r="27" spans="11:20" ht="18" customHeight="1" x14ac:dyDescent="0.15">
      <c r="K27" s="143">
        <v>22</v>
      </c>
      <c r="L27" s="102" t="s">
        <v>82</v>
      </c>
      <c r="M27" s="102" t="s">
        <v>83</v>
      </c>
      <c r="N27" s="102" t="s">
        <v>83</v>
      </c>
      <c r="O27" s="102" t="s">
        <v>338</v>
      </c>
      <c r="P27" s="145" t="e">
        <f>COUNTIF(#REF!,【選択肢】!K27)</f>
        <v>#REF!</v>
      </c>
      <c r="R27" s="158" t="s">
        <v>292</v>
      </c>
      <c r="S27" s="133"/>
      <c r="T27" s="134"/>
    </row>
    <row r="28" spans="11:20" ht="18" customHeight="1" x14ac:dyDescent="0.15">
      <c r="K28" s="143">
        <v>23</v>
      </c>
      <c r="L28" s="102" t="s">
        <v>82</v>
      </c>
      <c r="M28" s="102" t="s">
        <v>83</v>
      </c>
      <c r="N28" s="102" t="s">
        <v>83</v>
      </c>
      <c r="O28" s="102" t="s">
        <v>339</v>
      </c>
      <c r="P28" s="145" t="e">
        <f>COUNTIF(#REF!,【選択肢】!K28)</f>
        <v>#REF!</v>
      </c>
      <c r="R28" s="158" t="s">
        <v>313</v>
      </c>
      <c r="S28" s="133"/>
      <c r="T28" s="134"/>
    </row>
    <row r="29" spans="11:20" ht="18" customHeight="1" x14ac:dyDescent="0.15">
      <c r="K29" s="143">
        <v>24</v>
      </c>
      <c r="L29" s="102" t="s">
        <v>220</v>
      </c>
      <c r="M29" s="102" t="s">
        <v>114</v>
      </c>
      <c r="N29" s="102" t="s">
        <v>84</v>
      </c>
      <c r="O29" s="102" t="s">
        <v>340</v>
      </c>
      <c r="P29" s="145" t="e">
        <f>COUNTIF(#REF!,【選択肢】!K29)</f>
        <v>#REF!</v>
      </c>
      <c r="R29" s="119"/>
      <c r="T29" s="124"/>
    </row>
    <row r="30" spans="11:20" ht="18" customHeight="1" x14ac:dyDescent="0.15">
      <c r="K30" s="143">
        <v>25</v>
      </c>
      <c r="L30" s="102" t="s">
        <v>220</v>
      </c>
      <c r="M30" s="102" t="s">
        <v>114</v>
      </c>
      <c r="N30" s="102" t="s">
        <v>84</v>
      </c>
      <c r="O30" s="102" t="s">
        <v>341</v>
      </c>
      <c r="P30" s="145" t="e">
        <f>COUNTIF(#REF!,【選択肢】!K30)</f>
        <v>#REF!</v>
      </c>
      <c r="R30" s="132" t="s">
        <v>282</v>
      </c>
      <c r="S30" s="133"/>
      <c r="T30" s="134"/>
    </row>
    <row r="31" spans="11:20" ht="18" customHeight="1" x14ac:dyDescent="0.15">
      <c r="K31" s="143">
        <v>26</v>
      </c>
      <c r="L31" s="102" t="s">
        <v>220</v>
      </c>
      <c r="M31" s="102" t="s">
        <v>114</v>
      </c>
      <c r="N31" s="102" t="s">
        <v>84</v>
      </c>
      <c r="O31" s="102" t="s">
        <v>342</v>
      </c>
      <c r="P31" s="145" t="e">
        <f>COUNTIF(#REF!,【選択肢】!K31)</f>
        <v>#REF!</v>
      </c>
      <c r="R31" s="571" t="s">
        <v>290</v>
      </c>
      <c r="S31" s="572"/>
      <c r="T31" s="573"/>
    </row>
    <row r="32" spans="11:20" ht="18" customHeight="1" x14ac:dyDescent="0.15">
      <c r="K32" s="143">
        <v>27</v>
      </c>
      <c r="L32" s="102" t="s">
        <v>220</v>
      </c>
      <c r="M32" s="102" t="s">
        <v>114</v>
      </c>
      <c r="N32" s="102" t="s">
        <v>84</v>
      </c>
      <c r="O32" s="102" t="s">
        <v>343</v>
      </c>
      <c r="P32" s="145" t="e">
        <f>COUNTIF(#REF!,【選択肢】!K32)</f>
        <v>#REF!</v>
      </c>
      <c r="R32" s="158" t="s">
        <v>314</v>
      </c>
      <c r="S32" s="133"/>
      <c r="T32" s="134"/>
    </row>
    <row r="33" spans="11:20" ht="18" customHeight="1" x14ac:dyDescent="0.15">
      <c r="K33" s="143">
        <v>28</v>
      </c>
      <c r="L33" s="102" t="s">
        <v>220</v>
      </c>
      <c r="M33" s="102" t="s">
        <v>114</v>
      </c>
      <c r="N33" s="102" t="s">
        <v>68</v>
      </c>
      <c r="O33" s="102" t="s">
        <v>344</v>
      </c>
      <c r="P33" s="145" t="e">
        <f>COUNTIF(#REF!,【選択肢】!K33)</f>
        <v>#REF!</v>
      </c>
      <c r="R33" s="158" t="s">
        <v>275</v>
      </c>
      <c r="S33" s="133"/>
      <c r="T33" s="134"/>
    </row>
    <row r="34" spans="11:20" ht="18" customHeight="1" x14ac:dyDescent="0.15">
      <c r="K34" s="143">
        <v>29</v>
      </c>
      <c r="L34" s="102" t="s">
        <v>220</v>
      </c>
      <c r="M34" s="102" t="s">
        <v>116</v>
      </c>
      <c r="N34" s="102" t="s">
        <v>69</v>
      </c>
      <c r="O34" s="102" t="s">
        <v>345</v>
      </c>
      <c r="P34" s="145" t="e">
        <f>COUNTIF(#REF!,【選択肢】!K34)</f>
        <v>#REF!</v>
      </c>
      <c r="R34" s="159" t="s">
        <v>311</v>
      </c>
      <c r="S34" s="160"/>
      <c r="T34" s="161"/>
    </row>
    <row r="35" spans="11:20" ht="18" customHeight="1" x14ac:dyDescent="0.15">
      <c r="K35" s="143">
        <v>30</v>
      </c>
      <c r="L35" s="102" t="s">
        <v>220</v>
      </c>
      <c r="M35" s="102" t="s">
        <v>70</v>
      </c>
      <c r="N35" s="102" t="s">
        <v>73</v>
      </c>
      <c r="O35" s="102" t="s">
        <v>346</v>
      </c>
      <c r="P35" s="145" t="e">
        <f>COUNTIF(#REF!,【選択肢】!K35)</f>
        <v>#REF!</v>
      </c>
    </row>
    <row r="36" spans="11:20" ht="18" customHeight="1" x14ac:dyDescent="0.15">
      <c r="K36" s="143">
        <v>31</v>
      </c>
      <c r="L36" s="102" t="s">
        <v>220</v>
      </c>
      <c r="M36" s="102" t="s">
        <v>70</v>
      </c>
      <c r="N36" s="102" t="s">
        <v>74</v>
      </c>
      <c r="O36" s="102" t="s">
        <v>347</v>
      </c>
      <c r="P36" s="145" t="e">
        <f>COUNTIF(#REF!,【選択肢】!K36)</f>
        <v>#REF!</v>
      </c>
    </row>
    <row r="37" spans="11:20" ht="18" customHeight="1" x14ac:dyDescent="0.15">
      <c r="K37" s="143">
        <v>32</v>
      </c>
      <c r="L37" s="102" t="s">
        <v>220</v>
      </c>
      <c r="M37" s="102" t="s">
        <v>70</v>
      </c>
      <c r="N37" s="102" t="s">
        <v>75</v>
      </c>
      <c r="O37" s="102" t="s">
        <v>348</v>
      </c>
      <c r="P37" s="145" t="e">
        <f>COUNTIF(#REF!,【選択肢】!K37)</f>
        <v>#REF!</v>
      </c>
    </row>
    <row r="38" spans="11:20" ht="18" customHeight="1" x14ac:dyDescent="0.15">
      <c r="K38" s="143">
        <v>33</v>
      </c>
      <c r="L38" s="102" t="s">
        <v>220</v>
      </c>
      <c r="M38" s="102" t="s">
        <v>70</v>
      </c>
      <c r="N38" s="102" t="s">
        <v>71</v>
      </c>
      <c r="O38" s="102" t="s">
        <v>349</v>
      </c>
      <c r="P38" s="145" t="e">
        <f>COUNTIF(#REF!,【選択肢】!K38)</f>
        <v>#REF!</v>
      </c>
    </row>
    <row r="39" spans="11:20" ht="18" customHeight="1" x14ac:dyDescent="0.15">
      <c r="K39" s="143">
        <v>34</v>
      </c>
      <c r="L39" s="102" t="s">
        <v>220</v>
      </c>
      <c r="M39" s="102" t="s">
        <v>68</v>
      </c>
      <c r="N39" s="102" t="s">
        <v>85</v>
      </c>
      <c r="O39" s="102" t="s">
        <v>350</v>
      </c>
      <c r="P39" s="145" t="e">
        <f>COUNTIF(#REF!,【選択肢】!K39)</f>
        <v>#REF!</v>
      </c>
    </row>
    <row r="40" spans="11:20" ht="18" customHeight="1" x14ac:dyDescent="0.15">
      <c r="K40" s="143">
        <v>35</v>
      </c>
      <c r="L40" s="102" t="s">
        <v>220</v>
      </c>
      <c r="M40" s="102" t="s">
        <v>68</v>
      </c>
      <c r="N40" s="102" t="s">
        <v>76</v>
      </c>
      <c r="O40" s="102" t="s">
        <v>351</v>
      </c>
      <c r="P40" s="145" t="e">
        <f>COUNTIF(#REF!,【選択肢】!K40)</f>
        <v>#REF!</v>
      </c>
    </row>
    <row r="41" spans="11:20" ht="18" customHeight="1" x14ac:dyDescent="0.15">
      <c r="K41" s="143">
        <v>36</v>
      </c>
      <c r="L41" s="102" t="s">
        <v>220</v>
      </c>
      <c r="M41" s="102" t="s">
        <v>68</v>
      </c>
      <c r="N41" s="102" t="s">
        <v>86</v>
      </c>
      <c r="O41" s="102" t="s">
        <v>352</v>
      </c>
      <c r="P41" s="145" t="e">
        <f>COUNTIF(#REF!,【選択肢】!K41)</f>
        <v>#REF!</v>
      </c>
    </row>
    <row r="42" spans="11:20" ht="18" customHeight="1" x14ac:dyDescent="0.15">
      <c r="K42" s="143">
        <v>37</v>
      </c>
      <c r="L42" s="102" t="s">
        <v>220</v>
      </c>
      <c r="M42" s="102" t="s">
        <v>68</v>
      </c>
      <c r="N42" s="102" t="s">
        <v>92</v>
      </c>
      <c r="O42" s="102" t="s">
        <v>353</v>
      </c>
      <c r="P42" s="145" t="e">
        <f>COUNTIF(#REF!,【選択肢】!K42)</f>
        <v>#REF!</v>
      </c>
      <c r="Q42" s="162" t="s">
        <v>279</v>
      </c>
    </row>
    <row r="43" spans="11:20" ht="18" customHeight="1" x14ac:dyDescent="0.15">
      <c r="K43" s="143">
        <v>38</v>
      </c>
      <c r="L43" s="102" t="s">
        <v>220</v>
      </c>
      <c r="M43" s="102" t="s">
        <v>68</v>
      </c>
      <c r="N43" s="102" t="s">
        <v>87</v>
      </c>
      <c r="O43" s="127" t="s">
        <v>354</v>
      </c>
      <c r="P43" s="145" t="e">
        <f>COUNTIF(#REF!,【選択肢】!K43)</f>
        <v>#REF!</v>
      </c>
      <c r="Q43" s="130" t="s">
        <v>268</v>
      </c>
      <c r="S43" s="110"/>
    </row>
    <row r="44" spans="11:20" ht="18" customHeight="1" x14ac:dyDescent="0.15">
      <c r="K44" s="143">
        <v>39</v>
      </c>
      <c r="L44" s="102" t="s">
        <v>220</v>
      </c>
      <c r="M44" s="102" t="s">
        <v>70</v>
      </c>
      <c r="N44" s="102" t="s">
        <v>85</v>
      </c>
      <c r="O44" s="129" t="s">
        <v>355</v>
      </c>
      <c r="P44" s="145" t="e">
        <f>COUNTIF(#REF!,【選択肢】!K44)</f>
        <v>#REF!</v>
      </c>
      <c r="Q44" s="131" t="s">
        <v>355</v>
      </c>
      <c r="R44" s="111"/>
    </row>
    <row r="45" spans="11:20" ht="18" customHeight="1" x14ac:dyDescent="0.15">
      <c r="K45" s="143">
        <v>40</v>
      </c>
      <c r="L45" s="102" t="s">
        <v>220</v>
      </c>
      <c r="M45" s="102" t="s">
        <v>70</v>
      </c>
      <c r="N45" s="102" t="s">
        <v>85</v>
      </c>
      <c r="O45" s="129" t="s">
        <v>356</v>
      </c>
      <c r="P45" s="145" t="e">
        <f>COUNTIF(#REF!,【選択肢】!K45)</f>
        <v>#REF!</v>
      </c>
      <c r="Q45" s="131" t="s">
        <v>356</v>
      </c>
      <c r="R45" s="111"/>
    </row>
    <row r="46" spans="11:20" ht="18" customHeight="1" x14ac:dyDescent="0.15">
      <c r="K46" s="143">
        <v>41</v>
      </c>
      <c r="L46" s="102" t="s">
        <v>220</v>
      </c>
      <c r="M46" s="102" t="s">
        <v>70</v>
      </c>
      <c r="N46" s="102" t="s">
        <v>85</v>
      </c>
      <c r="O46" s="129" t="s">
        <v>357</v>
      </c>
      <c r="P46" s="145" t="e">
        <f>COUNTIF(#REF!,【選択肢】!K46)</f>
        <v>#REF!</v>
      </c>
      <c r="Q46" s="131" t="s">
        <v>357</v>
      </c>
      <c r="R46" s="111"/>
    </row>
    <row r="47" spans="11:20" ht="18" customHeight="1" x14ac:dyDescent="0.15">
      <c r="K47" s="143">
        <v>42</v>
      </c>
      <c r="L47" s="102" t="s">
        <v>220</v>
      </c>
      <c r="M47" s="102" t="s">
        <v>70</v>
      </c>
      <c r="N47" s="102" t="s">
        <v>76</v>
      </c>
      <c r="O47" s="129" t="s">
        <v>358</v>
      </c>
      <c r="P47" s="145" t="e">
        <f>COUNTIF(#REF!,【選択肢】!K47)-3</f>
        <v>#REF!</v>
      </c>
      <c r="Q47" s="131" t="s">
        <v>358</v>
      </c>
      <c r="R47" s="111"/>
    </row>
    <row r="48" spans="11:20" ht="18" customHeight="1" x14ac:dyDescent="0.15">
      <c r="K48" s="143">
        <v>43</v>
      </c>
      <c r="L48" s="102" t="s">
        <v>220</v>
      </c>
      <c r="M48" s="102" t="s">
        <v>70</v>
      </c>
      <c r="N48" s="102" t="s">
        <v>76</v>
      </c>
      <c r="O48" s="129" t="s">
        <v>359</v>
      </c>
      <c r="P48" s="145" t="e">
        <f>COUNTIF(#REF!,【選択肢】!K48)</f>
        <v>#REF!</v>
      </c>
      <c r="Q48" s="131" t="s">
        <v>359</v>
      </c>
      <c r="R48" s="111"/>
    </row>
    <row r="49" spans="11:20" ht="18" customHeight="1" x14ac:dyDescent="0.15">
      <c r="K49" s="143">
        <v>44</v>
      </c>
      <c r="L49" s="102" t="s">
        <v>220</v>
      </c>
      <c r="M49" s="102" t="s">
        <v>70</v>
      </c>
      <c r="N49" s="102" t="s">
        <v>76</v>
      </c>
      <c r="O49" s="129" t="s">
        <v>360</v>
      </c>
      <c r="P49" s="145" t="e">
        <f>COUNTIF(#REF!,【選択肢】!K49)</f>
        <v>#REF!</v>
      </c>
      <c r="Q49" s="131" t="s">
        <v>360</v>
      </c>
      <c r="R49" s="111"/>
    </row>
    <row r="50" spans="11:20" ht="18" customHeight="1" x14ac:dyDescent="0.15">
      <c r="K50" s="143">
        <v>45</v>
      </c>
      <c r="L50" s="102" t="s">
        <v>220</v>
      </c>
      <c r="M50" s="102" t="s">
        <v>70</v>
      </c>
      <c r="N50" s="102" t="s">
        <v>86</v>
      </c>
      <c r="O50" s="129" t="s">
        <v>361</v>
      </c>
      <c r="P50" s="145" t="e">
        <f>COUNTIF(#REF!,【選択肢】!K50)</f>
        <v>#REF!</v>
      </c>
      <c r="Q50" s="131" t="s">
        <v>361</v>
      </c>
      <c r="R50" s="111"/>
    </row>
    <row r="51" spans="11:20" ht="18" customHeight="1" x14ac:dyDescent="0.15">
      <c r="K51" s="143">
        <v>46</v>
      </c>
      <c r="L51" s="102" t="s">
        <v>220</v>
      </c>
      <c r="M51" s="102" t="s">
        <v>70</v>
      </c>
      <c r="N51" s="102" t="s">
        <v>86</v>
      </c>
      <c r="O51" s="129" t="s">
        <v>362</v>
      </c>
      <c r="P51" s="145" t="e">
        <f>COUNTIF(#REF!,【選択肢】!K51)</f>
        <v>#REF!</v>
      </c>
      <c r="Q51" s="131" t="s">
        <v>362</v>
      </c>
      <c r="R51" s="111"/>
    </row>
    <row r="52" spans="11:20" ht="18" customHeight="1" x14ac:dyDescent="0.15">
      <c r="K52" s="143">
        <v>47</v>
      </c>
      <c r="L52" s="102" t="s">
        <v>220</v>
      </c>
      <c r="M52" s="102" t="s">
        <v>70</v>
      </c>
      <c r="N52" s="102" t="s">
        <v>86</v>
      </c>
      <c r="O52" s="129" t="s">
        <v>363</v>
      </c>
      <c r="P52" s="145" t="e">
        <f>COUNTIF(#REF!,【選択肢】!K52)</f>
        <v>#REF!</v>
      </c>
      <c r="Q52" s="131" t="s">
        <v>363</v>
      </c>
      <c r="R52" s="111"/>
    </row>
    <row r="53" spans="11:20" ht="18" customHeight="1" x14ac:dyDescent="0.15">
      <c r="K53" s="143">
        <v>48</v>
      </c>
      <c r="L53" s="102" t="s">
        <v>220</v>
      </c>
      <c r="M53" s="102" t="s">
        <v>70</v>
      </c>
      <c r="N53" s="102" t="s">
        <v>92</v>
      </c>
      <c r="O53" s="129" t="s">
        <v>364</v>
      </c>
      <c r="P53" s="145" t="e">
        <f>COUNTIF(#REF!,【選択肢】!K53)</f>
        <v>#REF!</v>
      </c>
      <c r="Q53" s="131" t="s">
        <v>364</v>
      </c>
      <c r="R53" s="111"/>
    </row>
    <row r="54" spans="11:20" ht="18" customHeight="1" x14ac:dyDescent="0.15">
      <c r="K54" s="143">
        <v>49</v>
      </c>
      <c r="L54" s="102" t="s">
        <v>220</v>
      </c>
      <c r="M54" s="102" t="s">
        <v>70</v>
      </c>
      <c r="N54" s="102" t="s">
        <v>92</v>
      </c>
      <c r="O54" s="129" t="s">
        <v>365</v>
      </c>
      <c r="P54" s="145" t="e">
        <f>COUNTIF(#REF!,【選択肢】!K54)</f>
        <v>#REF!</v>
      </c>
      <c r="Q54" s="131" t="s">
        <v>365</v>
      </c>
      <c r="R54" s="111"/>
    </row>
    <row r="55" spans="11:20" ht="18" customHeight="1" x14ac:dyDescent="0.15">
      <c r="K55" s="143">
        <v>50</v>
      </c>
      <c r="L55" s="102" t="s">
        <v>220</v>
      </c>
      <c r="M55" s="102" t="s">
        <v>70</v>
      </c>
      <c r="N55" s="102" t="s">
        <v>87</v>
      </c>
      <c r="O55" s="129" t="s">
        <v>366</v>
      </c>
      <c r="P55" s="145" t="e">
        <f>COUNTIF(#REF!,【選択肢】!K55)</f>
        <v>#REF!</v>
      </c>
      <c r="Q55" s="131" t="s">
        <v>366</v>
      </c>
      <c r="R55" s="163" t="s">
        <v>279</v>
      </c>
    </row>
    <row r="56" spans="11:20" ht="18" customHeight="1" x14ac:dyDescent="0.15">
      <c r="K56" s="143">
        <v>51</v>
      </c>
      <c r="L56" s="102" t="s">
        <v>220</v>
      </c>
      <c r="M56" s="102" t="s">
        <v>77</v>
      </c>
      <c r="N56" s="102" t="s">
        <v>77</v>
      </c>
      <c r="O56" s="128" t="s">
        <v>367</v>
      </c>
      <c r="P56" s="145" t="e">
        <f>COUNTIF(#REF!,【選択肢】!K56)</f>
        <v>#REF!</v>
      </c>
      <c r="Q56" s="172" t="s">
        <v>389</v>
      </c>
      <c r="R56" s="98" t="s">
        <v>269</v>
      </c>
      <c r="S56" s="113"/>
      <c r="T56" s="110"/>
    </row>
    <row r="57" spans="11:20" ht="18" customHeight="1" x14ac:dyDescent="0.15">
      <c r="K57" s="143">
        <v>52</v>
      </c>
      <c r="L57" s="102" t="s">
        <v>220</v>
      </c>
      <c r="M57" s="102" t="s">
        <v>88</v>
      </c>
      <c r="N57" s="102" t="s">
        <v>88</v>
      </c>
      <c r="O57" s="102" t="s">
        <v>368</v>
      </c>
      <c r="P57" s="145" t="e">
        <f>COUNTIF(#REF!,【選択肢】!K57)</f>
        <v>#REF!</v>
      </c>
      <c r="Q57" s="173" t="s">
        <v>390</v>
      </c>
      <c r="R57" s="164" t="s">
        <v>179</v>
      </c>
      <c r="S57" s="114"/>
      <c r="T57" s="115"/>
    </row>
    <row r="58" spans="11:20" ht="18" customHeight="1" x14ac:dyDescent="0.15">
      <c r="K58" s="143">
        <v>53</v>
      </c>
      <c r="L58" s="102" t="s">
        <v>220</v>
      </c>
      <c r="M58" s="102" t="s">
        <v>88</v>
      </c>
      <c r="N58" s="102" t="s">
        <v>88</v>
      </c>
      <c r="O58" s="102" t="s">
        <v>370</v>
      </c>
      <c r="P58" s="145" t="e">
        <f>COUNTIF(#REF!,【選択肢】!K58)</f>
        <v>#REF!</v>
      </c>
      <c r="Q58" s="173" t="s">
        <v>391</v>
      </c>
      <c r="R58" s="116" t="s">
        <v>369</v>
      </c>
      <c r="S58" s="114"/>
      <c r="T58" s="115"/>
    </row>
    <row r="59" spans="11:20" ht="18" customHeight="1" x14ac:dyDescent="0.15">
      <c r="K59" s="143">
        <v>54</v>
      </c>
      <c r="L59" s="102" t="s">
        <v>220</v>
      </c>
      <c r="M59" s="102" t="s">
        <v>88</v>
      </c>
      <c r="N59" s="102" t="s">
        <v>88</v>
      </c>
      <c r="O59" s="102" t="s">
        <v>371</v>
      </c>
      <c r="P59" s="145" t="e">
        <f>COUNTIF(#REF!,【選択肢】!K59)</f>
        <v>#REF!</v>
      </c>
      <c r="Q59" s="173" t="s">
        <v>392</v>
      </c>
      <c r="R59" s="116" t="s">
        <v>180</v>
      </c>
      <c r="S59" s="114"/>
      <c r="T59" s="115"/>
    </row>
    <row r="60" spans="11:20" ht="18" customHeight="1" x14ac:dyDescent="0.15">
      <c r="K60" s="143">
        <v>55</v>
      </c>
      <c r="L60" s="102" t="s">
        <v>220</v>
      </c>
      <c r="M60" s="102" t="s">
        <v>88</v>
      </c>
      <c r="N60" s="102" t="s">
        <v>88</v>
      </c>
      <c r="O60" s="102" t="s">
        <v>372</v>
      </c>
      <c r="P60" s="145" t="e">
        <f>COUNTIF(#REF!,【選択肢】!K60)</f>
        <v>#REF!</v>
      </c>
      <c r="Q60" s="173" t="s">
        <v>393</v>
      </c>
      <c r="R60" s="116" t="s">
        <v>181</v>
      </c>
      <c r="S60" s="114"/>
      <c r="T60" s="115"/>
    </row>
    <row r="61" spans="11:20" ht="18" customHeight="1" x14ac:dyDescent="0.15">
      <c r="K61" s="143">
        <v>56</v>
      </c>
      <c r="L61" s="102" t="s">
        <v>220</v>
      </c>
      <c r="M61" s="102" t="s">
        <v>88</v>
      </c>
      <c r="N61" s="102" t="s">
        <v>88</v>
      </c>
      <c r="O61" s="102" t="s">
        <v>373</v>
      </c>
      <c r="P61" s="145" t="e">
        <f>COUNTIF(#REF!,【選択肢】!K61)</f>
        <v>#REF!</v>
      </c>
      <c r="Q61" s="173" t="s">
        <v>394</v>
      </c>
      <c r="R61" s="116" t="s">
        <v>182</v>
      </c>
      <c r="S61" s="114"/>
      <c r="T61" s="115"/>
    </row>
    <row r="62" spans="11:20" ht="18" customHeight="1" x14ac:dyDescent="0.15">
      <c r="K62" s="143">
        <v>57</v>
      </c>
      <c r="L62" s="102" t="s">
        <v>220</v>
      </c>
      <c r="M62" s="102" t="s">
        <v>88</v>
      </c>
      <c r="N62" s="102" t="s">
        <v>88</v>
      </c>
      <c r="O62" s="102" t="s">
        <v>374</v>
      </c>
      <c r="P62" s="145" t="e">
        <f>COUNTIF(#REF!,【選択肢】!K62)</f>
        <v>#REF!</v>
      </c>
      <c r="Q62" s="174" t="s">
        <v>395</v>
      </c>
      <c r="R62" s="116" t="s">
        <v>298</v>
      </c>
      <c r="S62" s="114"/>
      <c r="T62" s="115"/>
    </row>
    <row r="63" spans="11:20" ht="18" customHeight="1" x14ac:dyDescent="0.15">
      <c r="K63" s="143">
        <v>58</v>
      </c>
      <c r="L63" s="102" t="s">
        <v>220</v>
      </c>
      <c r="M63" s="102" t="s">
        <v>88</v>
      </c>
      <c r="N63" s="102" t="s">
        <v>88</v>
      </c>
      <c r="O63" s="102" t="s">
        <v>375</v>
      </c>
      <c r="P63" s="145" t="e">
        <f>COUNTIF(#REF!,【選択肢】!K63)</f>
        <v>#REF!</v>
      </c>
      <c r="Q63" s="174" t="s">
        <v>404</v>
      </c>
      <c r="R63" s="116" t="s">
        <v>183</v>
      </c>
      <c r="S63" s="114"/>
      <c r="T63" s="115"/>
    </row>
    <row r="64" spans="11:20" ht="18" customHeight="1" x14ac:dyDescent="0.15">
      <c r="K64" s="143">
        <v>59</v>
      </c>
      <c r="L64" s="102" t="s">
        <v>220</v>
      </c>
      <c r="M64" s="102" t="s">
        <v>88</v>
      </c>
      <c r="N64" s="102" t="s">
        <v>88</v>
      </c>
      <c r="O64" s="102" t="s">
        <v>376</v>
      </c>
      <c r="P64" s="145" t="e">
        <f>COUNTIF(#REF!,【選択肢】!K64)</f>
        <v>#REF!</v>
      </c>
      <c r="Q64" s="169"/>
      <c r="R64" s="170" t="s">
        <v>184</v>
      </c>
      <c r="S64" s="163" t="s">
        <v>279</v>
      </c>
      <c r="T64" s="115"/>
    </row>
    <row r="65" spans="11:20" ht="18" customHeight="1" x14ac:dyDescent="0.15">
      <c r="K65" s="143">
        <v>60</v>
      </c>
      <c r="L65" s="102" t="s">
        <v>220</v>
      </c>
      <c r="M65" s="102" t="s">
        <v>88</v>
      </c>
      <c r="N65" s="102" t="s">
        <v>88</v>
      </c>
      <c r="O65" s="102" t="s">
        <v>377</v>
      </c>
      <c r="P65" s="145" t="e">
        <f>COUNTIF(#REF!,【選択肢】!K65)</f>
        <v>#REF!</v>
      </c>
      <c r="R65" s="171"/>
      <c r="S65" s="98" t="s">
        <v>270</v>
      </c>
      <c r="T65" s="113"/>
    </row>
    <row r="66" spans="11:20" ht="18" customHeight="1" x14ac:dyDescent="0.15">
      <c r="K66" s="143">
        <v>61</v>
      </c>
      <c r="L66" s="102" t="s">
        <v>89</v>
      </c>
      <c r="M66" s="102" t="s">
        <v>70</v>
      </c>
      <c r="N66" s="102" t="s">
        <v>74</v>
      </c>
      <c r="O66" s="102" t="s">
        <v>378</v>
      </c>
      <c r="P66" s="145" t="e">
        <f>COUNTIF(#REF!,【選択肢】!K66)</f>
        <v>#REF!</v>
      </c>
      <c r="S66" s="164" t="s">
        <v>185</v>
      </c>
      <c r="T66" s="114"/>
    </row>
    <row r="67" spans="11:20" ht="18" customHeight="1" x14ac:dyDescent="0.15">
      <c r="K67" s="143">
        <v>62</v>
      </c>
      <c r="L67" s="102" t="s">
        <v>89</v>
      </c>
      <c r="M67" s="102" t="s">
        <v>70</v>
      </c>
      <c r="N67" s="102" t="s">
        <v>74</v>
      </c>
      <c r="O67" s="102" t="s">
        <v>379</v>
      </c>
      <c r="P67" s="145" t="e">
        <f>COUNTIF(#REF!,【選択肢】!K67)</f>
        <v>#REF!</v>
      </c>
      <c r="S67" s="116" t="s">
        <v>186</v>
      </c>
      <c r="T67" s="114"/>
    </row>
    <row r="68" spans="11:20" ht="18" customHeight="1" x14ac:dyDescent="0.15">
      <c r="K68" s="143">
        <v>63</v>
      </c>
      <c r="L68" s="102" t="s">
        <v>89</v>
      </c>
      <c r="M68" s="102" t="s">
        <v>70</v>
      </c>
      <c r="N68" s="102" t="s">
        <v>75</v>
      </c>
      <c r="O68" s="102" t="s">
        <v>380</v>
      </c>
      <c r="P68" s="145" t="e">
        <f>COUNTIF(#REF!,【選択肢】!K68)</f>
        <v>#REF!</v>
      </c>
      <c r="S68" s="116" t="s">
        <v>187</v>
      </c>
      <c r="T68" s="114"/>
    </row>
    <row r="69" spans="11:20" ht="18" customHeight="1" x14ac:dyDescent="0.15">
      <c r="K69" s="143">
        <v>64</v>
      </c>
      <c r="L69" s="102" t="s">
        <v>89</v>
      </c>
      <c r="M69" s="102" t="s">
        <v>70</v>
      </c>
      <c r="N69" s="102" t="s">
        <v>75</v>
      </c>
      <c r="O69" s="102" t="s">
        <v>381</v>
      </c>
      <c r="P69" s="145" t="e">
        <f>COUNTIF(#REF!,【選択肢】!K69)</f>
        <v>#REF!</v>
      </c>
      <c r="S69" s="116" t="s">
        <v>188</v>
      </c>
      <c r="T69" s="114"/>
    </row>
    <row r="70" spans="11:20" ht="18" customHeight="1" x14ac:dyDescent="0.15">
      <c r="K70" s="143">
        <v>65</v>
      </c>
      <c r="L70" s="102" t="s">
        <v>89</v>
      </c>
      <c r="M70" s="102" t="s">
        <v>70</v>
      </c>
      <c r="N70" s="102" t="s">
        <v>71</v>
      </c>
      <c r="O70" s="102" t="s">
        <v>382</v>
      </c>
      <c r="P70" s="145" t="e">
        <f>COUNTIF(#REF!,【選択肢】!K70)</f>
        <v>#REF!</v>
      </c>
      <c r="S70" s="116" t="s">
        <v>189</v>
      </c>
      <c r="T70" s="114"/>
    </row>
    <row r="71" spans="11:20" ht="18" customHeight="1" x14ac:dyDescent="0.15">
      <c r="K71" s="149">
        <v>66</v>
      </c>
      <c r="L71" s="127" t="s">
        <v>89</v>
      </c>
      <c r="M71" s="127" t="s">
        <v>70</v>
      </c>
      <c r="N71" s="127" t="s">
        <v>71</v>
      </c>
      <c r="O71" s="127" t="s">
        <v>383</v>
      </c>
      <c r="P71" s="150" t="e">
        <f>COUNTIF(#REF!,【選択肢】!K71)</f>
        <v>#REF!</v>
      </c>
      <c r="S71" s="170" t="s">
        <v>190</v>
      </c>
      <c r="T71" s="114"/>
    </row>
    <row r="72" spans="11:20" x14ac:dyDescent="0.15">
      <c r="K72" s="168">
        <v>101</v>
      </c>
      <c r="L72" s="168" t="s">
        <v>384</v>
      </c>
      <c r="M72" s="168" t="s">
        <v>117</v>
      </c>
      <c r="N72" s="168" t="s">
        <v>107</v>
      </c>
      <c r="O72" s="172" t="s">
        <v>389</v>
      </c>
      <c r="P72" s="151" t="e">
        <f>COUNTIF(#REF!,【選択肢】!K72)</f>
        <v>#REF!</v>
      </c>
      <c r="S72" s="175" t="s">
        <v>396</v>
      </c>
    </row>
    <row r="73" spans="11:20" x14ac:dyDescent="0.15">
      <c r="K73" s="167">
        <v>102</v>
      </c>
      <c r="L73" s="168" t="s">
        <v>384</v>
      </c>
      <c r="M73" s="168" t="s">
        <v>117</v>
      </c>
      <c r="N73" s="167" t="s">
        <v>385</v>
      </c>
      <c r="O73" s="173" t="s">
        <v>390</v>
      </c>
      <c r="P73" s="151" t="e">
        <f>COUNTIF(#REF!,【選択肢】!K73)</f>
        <v>#REF!</v>
      </c>
      <c r="S73" s="153"/>
    </row>
    <row r="74" spans="11:20" x14ac:dyDescent="0.15">
      <c r="K74" s="167">
        <v>103</v>
      </c>
      <c r="L74" s="168" t="s">
        <v>384</v>
      </c>
      <c r="M74" s="168" t="s">
        <v>117</v>
      </c>
      <c r="N74" s="167" t="s">
        <v>386</v>
      </c>
      <c r="O74" s="173" t="s">
        <v>391</v>
      </c>
      <c r="P74" s="151" t="e">
        <f>COUNTIF(#REF!,【選択肢】!K74)</f>
        <v>#REF!</v>
      </c>
    </row>
    <row r="75" spans="11:20" x14ac:dyDescent="0.15">
      <c r="K75" s="167">
        <v>104</v>
      </c>
      <c r="L75" s="168" t="s">
        <v>384</v>
      </c>
      <c r="M75" s="168" t="s">
        <v>117</v>
      </c>
      <c r="N75" s="167" t="s">
        <v>387</v>
      </c>
      <c r="O75" s="173" t="s">
        <v>392</v>
      </c>
      <c r="P75" s="151" t="e">
        <f>COUNTIF(#REF!,【選択肢】!K75)</f>
        <v>#REF!</v>
      </c>
    </row>
    <row r="76" spans="11:20" x14ac:dyDescent="0.15">
      <c r="K76" s="167">
        <v>105</v>
      </c>
      <c r="L76" s="168" t="s">
        <v>384</v>
      </c>
      <c r="M76" s="168" t="s">
        <v>117</v>
      </c>
      <c r="N76" s="167" t="s">
        <v>387</v>
      </c>
      <c r="O76" s="173" t="s">
        <v>393</v>
      </c>
      <c r="P76" s="151" t="e">
        <f>COUNTIF(#REF!,【選択肢】!K76)</f>
        <v>#REF!</v>
      </c>
    </row>
    <row r="77" spans="11:20" x14ac:dyDescent="0.15">
      <c r="K77" s="167">
        <v>106</v>
      </c>
      <c r="L77" s="168" t="s">
        <v>384</v>
      </c>
      <c r="M77" s="168" t="s">
        <v>117</v>
      </c>
      <c r="N77" s="167" t="s">
        <v>387</v>
      </c>
      <c r="O77" s="173" t="s">
        <v>394</v>
      </c>
      <c r="P77" s="151" t="e">
        <f>COUNTIF(#REF!,【選択肢】!K77)</f>
        <v>#REF!</v>
      </c>
    </row>
    <row r="78" spans="11:20" x14ac:dyDescent="0.15">
      <c r="K78" s="167">
        <v>107</v>
      </c>
      <c r="L78" s="168" t="s">
        <v>384</v>
      </c>
      <c r="M78" s="168" t="s">
        <v>117</v>
      </c>
      <c r="N78" s="167" t="s">
        <v>387</v>
      </c>
      <c r="O78" s="174" t="s">
        <v>395</v>
      </c>
      <c r="P78" s="151" t="e">
        <f>COUNTIF(#REF!,【選択肢】!K78)</f>
        <v>#REF!</v>
      </c>
    </row>
    <row r="79" spans="11:20" x14ac:dyDescent="0.15">
      <c r="K79" s="167">
        <v>108</v>
      </c>
      <c r="L79" s="167" t="s">
        <v>388</v>
      </c>
      <c r="M79" s="168" t="s">
        <v>117</v>
      </c>
      <c r="N79" s="167" t="s">
        <v>222</v>
      </c>
      <c r="O79" s="174" t="s">
        <v>404</v>
      </c>
      <c r="P79" s="151" t="e">
        <f>COUNTIF(#REF!,【選択肢】!K79)</f>
        <v>#REF!</v>
      </c>
    </row>
    <row r="80" spans="11:20" x14ac:dyDescent="0.15">
      <c r="K80" s="152"/>
      <c r="L80" s="152"/>
      <c r="M80" s="152"/>
      <c r="N80" s="152"/>
      <c r="O80" s="152"/>
      <c r="P80" s="151"/>
    </row>
    <row r="81" spans="11:16" x14ac:dyDescent="0.15">
      <c r="K81" s="117"/>
      <c r="L81" s="117"/>
      <c r="M81" s="117" t="s">
        <v>257</v>
      </c>
      <c r="N81" s="117"/>
      <c r="O81" s="117"/>
      <c r="P81" s="118"/>
    </row>
  </sheetData>
  <sheetProtection algorithmName="SHA-512" hashValue="F3XFrOJQ6XiUB+UdxaDrvqYxwZAvTW9ItL8A8Dv2z+q3ajweDTpQ2uxiumha9rPyP8hiO3B/lTcMLfXUAAa2MQ==" saltValue="Wy14onM/8FqX7syMFF47Lw==" spinCount="100000" sheet="1" objects="1" scenarios="1"/>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2"/>
  <pageMargins left="0.70866141732283472" right="0.70866141732283472" top="0.74803149606299213" bottom="0.74803149606299213" header="0.31496062992125984" footer="0.31496062992125984"/>
  <pageSetup paperSize="9" scale="34"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活動計画書</vt:lpstr>
      <vt:lpstr>活動計画書　記入例</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【選択肢】!Print_Area</vt:lpstr>
      <vt:lpstr>活動計画書!Print_Area</vt:lpstr>
      <vt:lpstr>'活動計画書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marugoto</dc:creator>
  <cp:lastModifiedBy>marugoto</cp:lastModifiedBy>
  <cp:lastPrinted>2023-01-10T00:53:06Z</cp:lastPrinted>
  <dcterms:created xsi:type="dcterms:W3CDTF">2018-10-11T11:14:30Z</dcterms:created>
  <dcterms:modified xsi:type="dcterms:W3CDTF">2023-02-24T01:29:02Z</dcterms:modified>
</cp:coreProperties>
</file>